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ykcgkk-my.sharepoint.com/personal/02_ykcgkk_onmicrosoft_com/Documents/デスクトップ/"/>
    </mc:Choice>
  </mc:AlternateContent>
  <xr:revisionPtr revIDLastSave="833" documentId="13_ncr:1_{B35E1F46-6448-44E2-A416-D26E783CD598}" xr6:coauthVersionLast="47" xr6:coauthVersionMax="47" xr10:uidLastSave="{EDF2CFAC-4EA0-427A-99C8-7F2206DBCB65}"/>
  <bookViews>
    <workbookView xWindow="-120" yWindow="-120" windowWidth="29040" windowHeight="15720" xr2:uid="{00000000-000D-0000-FFFF-FFFF00000000}"/>
  </bookViews>
  <sheets>
    <sheet name="食数報告書" sheetId="51" r:id="rId1"/>
    <sheet name="記入例" sheetId="4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49" l="1"/>
  <c r="Y32" i="49"/>
  <c r="X32" i="49"/>
  <c r="W32" i="49"/>
  <c r="V32" i="49"/>
  <c r="U32" i="49"/>
  <c r="T32" i="49"/>
  <c r="Y32" i="51"/>
  <c r="X32" i="51"/>
  <c r="W32" i="51"/>
  <c r="V32" i="51"/>
  <c r="U32" i="51"/>
  <c r="T32" i="51"/>
  <c r="Z23" i="49"/>
  <c r="Y23" i="49"/>
  <c r="X23" i="49"/>
  <c r="V23" i="49"/>
  <c r="U23" i="49"/>
  <c r="Q23" i="49"/>
  <c r="P23" i="49"/>
  <c r="O23" i="49"/>
  <c r="M23" i="49"/>
  <c r="L23" i="49"/>
  <c r="H23" i="49"/>
  <c r="G23" i="49"/>
  <c r="F23" i="49"/>
  <c r="D23" i="49"/>
  <c r="T27" i="49" s="1"/>
  <c r="C23" i="49"/>
  <c r="R27" i="49" s="1"/>
  <c r="W22" i="49"/>
  <c r="N22" i="49"/>
  <c r="E22" i="49"/>
  <c r="W21" i="49"/>
  <c r="W23" i="49" s="1"/>
  <c r="N21" i="49"/>
  <c r="E21" i="49"/>
  <c r="E23" i="49" s="1"/>
  <c r="Y27" i="51"/>
  <c r="Z23" i="51"/>
  <c r="Y23" i="51"/>
  <c r="X23" i="51"/>
  <c r="V23" i="51"/>
  <c r="U23" i="51"/>
  <c r="Q23" i="51"/>
  <c r="P23" i="51"/>
  <c r="O23" i="51"/>
  <c r="M23" i="51"/>
  <c r="L23" i="51"/>
  <c r="H23" i="51"/>
  <c r="G23" i="51"/>
  <c r="F23" i="51"/>
  <c r="D23" i="51"/>
  <c r="C23" i="51"/>
  <c r="W22" i="51"/>
  <c r="N22" i="51"/>
  <c r="E22" i="51"/>
  <c r="W21" i="51"/>
  <c r="N21" i="51"/>
  <c r="E21" i="51"/>
  <c r="W20" i="51"/>
  <c r="N20" i="51"/>
  <c r="E20" i="51"/>
  <c r="W19" i="51"/>
  <c r="N19" i="51"/>
  <c r="E19" i="51"/>
  <c r="W18" i="51"/>
  <c r="N18" i="51"/>
  <c r="E18" i="51"/>
  <c r="W17" i="51"/>
  <c r="N17" i="51"/>
  <c r="E17" i="51"/>
  <c r="W16" i="51"/>
  <c r="N16" i="51"/>
  <c r="E16" i="51"/>
  <c r="W15" i="51"/>
  <c r="N15" i="51"/>
  <c r="E15" i="51"/>
  <c r="W14" i="51"/>
  <c r="N14" i="51"/>
  <c r="E14" i="51"/>
  <c r="W13" i="51"/>
  <c r="N13" i="51"/>
  <c r="E13" i="51"/>
  <c r="W12" i="51"/>
  <c r="N12" i="51"/>
  <c r="E12" i="51"/>
  <c r="W11" i="51"/>
  <c r="N11" i="51"/>
  <c r="E11" i="51"/>
  <c r="W10" i="51"/>
  <c r="N10" i="51"/>
  <c r="E10" i="51"/>
  <c r="W9" i="51"/>
  <c r="N9" i="51"/>
  <c r="E9" i="51"/>
  <c r="U1" i="51"/>
  <c r="W27" i="49" l="1"/>
  <c r="N23" i="49"/>
  <c r="R27" i="51"/>
  <c r="T27" i="51"/>
  <c r="N23" i="51"/>
  <c r="W23" i="51"/>
  <c r="E23" i="51"/>
  <c r="W27" i="51" l="1"/>
</calcChain>
</file>

<file path=xl/sharedStrings.xml><?xml version="1.0" encoding="utf-8"?>
<sst xmlns="http://schemas.openxmlformats.org/spreadsheetml/2006/main" count="182" uniqueCount="59">
  <si>
    <t>学年</t>
    <rPh sb="0" eb="2">
      <t>ガクネン</t>
    </rPh>
    <phoneticPr fontId="2"/>
  </si>
  <si>
    <t>クラス名</t>
    <rPh sb="3" eb="4">
      <t>メイ</t>
    </rPh>
    <phoneticPr fontId="2"/>
  </si>
  <si>
    <t>職員数</t>
    <rPh sb="0" eb="3">
      <t>ショクインスウ</t>
    </rPh>
    <phoneticPr fontId="2"/>
  </si>
  <si>
    <t>事務局長</t>
    <rPh sb="0" eb="4">
      <t>ジムキョクチョウ</t>
    </rPh>
    <phoneticPr fontId="2"/>
  </si>
  <si>
    <t>事務担当：</t>
    <rPh sb="0" eb="2">
      <t>ジム</t>
    </rPh>
    <rPh sb="2" eb="4">
      <t>タントウ</t>
    </rPh>
    <phoneticPr fontId="2"/>
  </si>
  <si>
    <t>学 校 名 ：</t>
    <rPh sb="0" eb="5">
      <t>ガッコウメイ</t>
    </rPh>
    <phoneticPr fontId="2"/>
  </si>
  <si>
    <t>学 校 長 ：</t>
    <rPh sb="0" eb="5">
      <t>ガッコウチョウ</t>
    </rPh>
    <phoneticPr fontId="2"/>
  </si>
  <si>
    <t xml:space="preserve"> (公財) 四日市市学校給食協会 様</t>
    <rPh sb="2" eb="3">
      <t>コウ</t>
    </rPh>
    <rPh sb="3" eb="4">
      <t>ザイ</t>
    </rPh>
    <rPh sb="6" eb="10">
      <t>ヨッカイチシ</t>
    </rPh>
    <rPh sb="10" eb="14">
      <t>ガッコウキュウショク</t>
    </rPh>
    <rPh sb="14" eb="16">
      <t>キョウカイ</t>
    </rPh>
    <rPh sb="17" eb="18">
      <t>サマ</t>
    </rPh>
    <phoneticPr fontId="2"/>
  </si>
  <si>
    <t>2</t>
    <phoneticPr fontId="2"/>
  </si>
  <si>
    <t>様式 食数報告①</t>
    <rPh sb="0" eb="2">
      <t>ヨウシキ</t>
    </rPh>
    <rPh sb="3" eb="4">
      <t>ショク</t>
    </rPh>
    <rPh sb="4" eb="5">
      <t>スウ</t>
    </rPh>
    <rPh sb="5" eb="7">
      <t>ホウコク</t>
    </rPh>
    <phoneticPr fontId="2"/>
  </si>
  <si>
    <t>合計</t>
    <rPh sb="0" eb="2">
      <t>ゴウケイ</t>
    </rPh>
    <phoneticPr fontId="2"/>
  </si>
  <si>
    <t>除外</t>
    <rPh sb="0" eb="2">
      <t>ジョガイ</t>
    </rPh>
    <phoneticPr fontId="2"/>
  </si>
  <si>
    <t>パン</t>
    <phoneticPr fontId="2"/>
  </si>
  <si>
    <t>児童数</t>
    <rPh sb="0" eb="3">
      <t>ジドウスウ</t>
    </rPh>
    <phoneticPr fontId="2"/>
  </si>
  <si>
    <t>米飯</t>
    <rPh sb="0" eb="2">
      <t>ベイハン</t>
    </rPh>
    <phoneticPr fontId="2"/>
  </si>
  <si>
    <t>牛乳</t>
    <rPh sb="0" eb="2">
      <t>ギュウニュウ</t>
    </rPh>
    <phoneticPr fontId="2"/>
  </si>
  <si>
    <t>1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</si>
  <si>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</si>
  <si>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</si>
  <si>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</si>
  <si>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</si>
  <si>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</si>
  <si>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</si>
  <si>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</si>
  <si>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</si>
  <si>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</si>
  <si>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</si>
  <si>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給食協会事務処理欄</t>
    <rPh sb="0" eb="4">
      <t>キュウショクキョウカイ</t>
    </rPh>
    <rPh sb="4" eb="8">
      <t>ジムショリ</t>
    </rPh>
    <rPh sb="8" eb="9">
      <t>ラン</t>
    </rPh>
    <phoneticPr fontId="2"/>
  </si>
  <si>
    <t>事務担当</t>
    <rPh sb="0" eb="4">
      <t>ジムタントウ</t>
    </rPh>
    <phoneticPr fontId="2"/>
  </si>
  <si>
    <t>記入例</t>
    <rPh sb="0" eb="3">
      <t>キニュウレイ</t>
    </rPh>
    <phoneticPr fontId="2"/>
  </si>
  <si>
    <t>飯缶数</t>
    <rPh sb="0" eb="2">
      <t>ハンカン</t>
    </rPh>
    <rPh sb="2" eb="3">
      <t>スウ</t>
    </rPh>
    <phoneticPr fontId="2"/>
  </si>
  <si>
    <t>3</t>
    <phoneticPr fontId="2"/>
  </si>
  <si>
    <t>2</t>
    <phoneticPr fontId="2"/>
  </si>
  <si>
    <t>給食室</t>
    <rPh sb="0" eb="3">
      <t>キュウショクシツ</t>
    </rPh>
    <phoneticPr fontId="2"/>
  </si>
  <si>
    <t>職員室</t>
    <rPh sb="0" eb="3">
      <t>ショクインシツ</t>
    </rPh>
    <phoneticPr fontId="2"/>
  </si>
  <si>
    <t>受付印</t>
    <rPh sb="0" eb="3">
      <t>ウケツケイン</t>
    </rPh>
    <phoneticPr fontId="2"/>
  </si>
  <si>
    <t>月　分　食　数　報　告　書　</t>
    <rPh sb="0" eb="1">
      <t>ツキ</t>
    </rPh>
    <rPh sb="2" eb="3">
      <t>ブン</t>
    </rPh>
    <rPh sb="4" eb="5">
      <t>ショク</t>
    </rPh>
    <rPh sb="6" eb="7">
      <t>カズ</t>
    </rPh>
    <rPh sb="8" eb="9">
      <t>ホウ</t>
    </rPh>
    <rPh sb="10" eb="11">
      <t>コク</t>
    </rPh>
    <rPh sb="12" eb="13">
      <t>ショ</t>
    </rPh>
    <phoneticPr fontId="2"/>
  </si>
  <si>
    <t>月　分　食　数　報　告　書</t>
    <rPh sb="0" eb="1">
      <t>ツキ</t>
    </rPh>
    <rPh sb="2" eb="3">
      <t>ブン</t>
    </rPh>
    <rPh sb="4" eb="5">
      <t>ショク</t>
    </rPh>
    <rPh sb="6" eb="7">
      <t>カズ</t>
    </rPh>
    <rPh sb="8" eb="9">
      <t>ホウ</t>
    </rPh>
    <rPh sb="10" eb="11">
      <t>コク</t>
    </rPh>
    <rPh sb="12" eb="13">
      <t>ショ</t>
    </rPh>
    <phoneticPr fontId="2"/>
  </si>
  <si>
    <t>１年</t>
    <rPh sb="1" eb="2">
      <t>ネン</t>
    </rPh>
    <phoneticPr fontId="2"/>
  </si>
  <si>
    <t>３年</t>
    <rPh sb="1" eb="2">
      <t>ネン</t>
    </rPh>
    <phoneticPr fontId="2"/>
  </si>
  <si>
    <t>５年</t>
    <rPh sb="1" eb="2">
      <t>ネン</t>
    </rPh>
    <phoneticPr fontId="2"/>
  </si>
  <si>
    <t>２年</t>
    <rPh sb="1" eb="2">
      <t>ネン</t>
    </rPh>
    <phoneticPr fontId="2"/>
  </si>
  <si>
    <t>４年</t>
    <rPh sb="1" eb="2">
      <t>ネン</t>
    </rPh>
    <phoneticPr fontId="2"/>
  </si>
  <si>
    <t>６年</t>
    <rPh sb="1" eb="2">
      <t>ネン</t>
    </rPh>
    <phoneticPr fontId="2"/>
  </si>
  <si>
    <t>低学年 計</t>
    <rPh sb="0" eb="3">
      <t>テイガクネン</t>
    </rPh>
    <rPh sb="4" eb="5">
      <t>ケイ</t>
    </rPh>
    <phoneticPr fontId="2"/>
  </si>
  <si>
    <t>中学年 計</t>
    <rPh sb="0" eb="1">
      <t>チュウ</t>
    </rPh>
    <rPh sb="4" eb="5">
      <t>ケイ</t>
    </rPh>
    <phoneticPr fontId="2"/>
  </si>
  <si>
    <t>高学年 計</t>
    <rPh sb="0" eb="1">
      <t>コウ</t>
    </rPh>
    <rPh sb="1" eb="3">
      <t>ガクネン</t>
    </rPh>
    <rPh sb="4" eb="5">
      <t>ケイ</t>
    </rPh>
    <phoneticPr fontId="2"/>
  </si>
  <si>
    <t xml:space="preserve"> 特記事項</t>
    <rPh sb="1" eb="5">
      <t>トッキジコウ</t>
    </rPh>
    <phoneticPr fontId="2"/>
  </si>
  <si>
    <t>　　　２. 「中止・変更・増減食数報告書」の必着日まで
　　　　 は食数変更ができる場合がありますので、
　　　　 協会へ相談してください。</t>
    <rPh sb="7" eb="9">
      <t>チュウシ</t>
    </rPh>
    <rPh sb="10" eb="12">
      <t>ヘンコウ</t>
    </rPh>
    <rPh sb="13" eb="15">
      <t>ゾウゲン</t>
    </rPh>
    <rPh sb="15" eb="17">
      <t>ショクスウ</t>
    </rPh>
    <rPh sb="17" eb="20">
      <t>ホウコクショ</t>
    </rPh>
    <rPh sb="22" eb="25">
      <t>ヒッチャクビ</t>
    </rPh>
    <rPh sb="34" eb="36">
      <t>ショクスウ</t>
    </rPh>
    <rPh sb="36" eb="38">
      <t>ヘンコウ</t>
    </rPh>
    <rPh sb="42" eb="44">
      <t>バアイ</t>
    </rPh>
    <rPh sb="58" eb="60">
      <t>キョウカイ</t>
    </rPh>
    <rPh sb="61" eb="63">
      <t>ソウダン</t>
    </rPh>
    <phoneticPr fontId="2"/>
  </si>
  <si>
    <t>（注）１. 「必着日一覧表」要確認</t>
    <rPh sb="1" eb="2">
      <t>チュウ</t>
    </rPh>
    <rPh sb="7" eb="9">
      <t>ヒッチャク</t>
    </rPh>
    <rPh sb="9" eb="10">
      <t>ビ</t>
    </rPh>
    <rPh sb="10" eb="13">
      <t>イチランヒョウ</t>
    </rPh>
    <rPh sb="14" eb="15">
      <t>ヨウ</t>
    </rPh>
    <rPh sb="15" eb="17">
      <t>カクニン</t>
    </rPh>
    <phoneticPr fontId="2"/>
  </si>
  <si>
    <t>職員数計</t>
    <rPh sb="0" eb="2">
      <t>ショクイン</t>
    </rPh>
    <rPh sb="2" eb="3">
      <t>スウ</t>
    </rPh>
    <rPh sb="3" eb="4">
      <t>ケイ</t>
    </rPh>
    <phoneticPr fontId="2"/>
  </si>
  <si>
    <t>基本食数</t>
    <rPh sb="0" eb="4">
      <t>キホンショクスウ</t>
    </rPh>
    <phoneticPr fontId="2"/>
  </si>
  <si>
    <t>飯缶　　総数</t>
    <rPh sb="0" eb="1">
      <t>ハン</t>
    </rPh>
    <rPh sb="1" eb="2">
      <t>カン</t>
    </rPh>
    <rPh sb="4" eb="6">
      <t>ソウスウ</t>
    </rPh>
    <phoneticPr fontId="2"/>
  </si>
  <si>
    <t>職員室・　給食室計</t>
    <rPh sb="0" eb="3">
      <t>ショクインシツ</t>
    </rPh>
    <rPh sb="5" eb="8">
      <t>キュウショクシツ</t>
    </rPh>
    <rPh sb="8" eb="9">
      <t>ケイ</t>
    </rPh>
    <phoneticPr fontId="2"/>
  </si>
  <si>
    <t>曜日別で　増やす食数</t>
    <rPh sb="0" eb="3">
      <t>ヨウビベツ</t>
    </rPh>
    <rPh sb="5" eb="6">
      <t>フ</t>
    </rPh>
    <rPh sb="8" eb="10">
      <t>ショクスウ</t>
    </rPh>
    <phoneticPr fontId="2"/>
  </si>
  <si>
    <t>児童数計</t>
    <rPh sb="0" eb="2">
      <t>ジドウ</t>
    </rPh>
    <rPh sb="2" eb="3">
      <t>スウ</t>
    </rPh>
    <rPh sb="3" eb="4">
      <t>ケイ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</si>
  <si>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2"/>
  </si>
  <si>
    <t>(公財) 四日市市学校給食協会　様</t>
    <rPh sb="1" eb="2">
      <t>コウ</t>
    </rPh>
    <rPh sb="2" eb="3">
      <t>ザイ</t>
    </rPh>
    <rPh sb="5" eb="9">
      <t>ヨッカイチシ</t>
    </rPh>
    <rPh sb="9" eb="13">
      <t>ガッコウキュウショク</t>
    </rPh>
    <rPh sb="13" eb="15">
      <t>キョウカイ</t>
    </rPh>
    <rPh sb="16" eb="17">
      <t>サマ</t>
    </rPh>
    <phoneticPr fontId="2"/>
  </si>
  <si>
    <t>四　　日　　市　　市　　長　  　 　様</t>
    <rPh sb="0" eb="1">
      <t>シ</t>
    </rPh>
    <rPh sb="3" eb="4">
      <t>ヒ</t>
    </rPh>
    <rPh sb="6" eb="7">
      <t>シ</t>
    </rPh>
    <rPh sb="9" eb="10">
      <t>シ</t>
    </rPh>
    <rPh sb="12" eb="13">
      <t>チョウ</t>
    </rPh>
    <rPh sb="19" eb="2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</si>
</sst>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&quot;年&quot;m&quot;月&quot;d&quot;日&quot;;@"/>
    <numFmt numFmtId="178" formatCode="[$]ggge&quot;年&quot;m&quot;月&quot;d&quot;日&quot;;@" x16r2:formatCode16="[$-ja-JP-x-gannen]ggge&quot;年&quot;m&quot;月&quot;d&quot;日&quot;;@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HGP創英角ﾎﾟｯﾌﾟ体"/>
      <family val="3"/>
      <charset val="128"/>
    </font>
    <font>
      <b/>
      <sz val="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メイリオ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name val="メイリオ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 shrinkToFit="1"/>
    </xf>
    <xf numFmtId="9" fontId="12" fillId="0" borderId="0" xfId="1" applyFont="1" applyAlignment="1">
      <alignment vertical="center"/>
    </xf>
    <xf numFmtId="49" fontId="11" fillId="0" borderId="0" xfId="0" applyNumberFormat="1" applyFont="1" applyAlignment="1">
      <alignment vertical="center" wrapText="1" shrinkToFit="1"/>
    </xf>
    <xf numFmtId="0" fontId="3" fillId="0" borderId="38" xfId="0" applyFont="1" applyBorder="1" applyAlignment="1">
      <alignment horizontal="right" vertical="center" shrinkToFit="1"/>
    </xf>
    <xf numFmtId="49" fontId="7" fillId="0" borderId="0" xfId="0" applyNumberFormat="1" applyFont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 shrinkToFit="1"/>
    </xf>
    <xf numFmtId="49" fontId="10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3" fillId="0" borderId="40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49" fontId="14" fillId="0" borderId="40" xfId="0" applyNumberFormat="1" applyFont="1" applyBorder="1" applyAlignment="1">
      <alignment horizontal="center" vertical="center" shrinkToFit="1"/>
    </xf>
    <xf numFmtId="49" fontId="3" fillId="0" borderId="43" xfId="0" applyNumberFormat="1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59" xfId="0" applyFont="1" applyBorder="1" applyAlignment="1">
      <alignment horizontal="right" vertical="center" shrinkToFit="1"/>
    </xf>
    <xf numFmtId="0" fontId="3" fillId="0" borderId="53" xfId="0" applyFont="1" applyBorder="1" applyAlignment="1">
      <alignment horizontal="right" vertical="center" shrinkToFit="1"/>
    </xf>
    <xf numFmtId="0" fontId="3" fillId="0" borderId="60" xfId="0" applyFont="1" applyBorder="1" applyAlignment="1">
      <alignment horizontal="right" vertical="center" shrinkToFit="1"/>
    </xf>
    <xf numFmtId="0" fontId="6" fillId="0" borderId="73" xfId="0" applyFont="1" applyBorder="1"/>
    <xf numFmtId="0" fontId="6" fillId="0" borderId="48" xfId="0" applyFont="1" applyBorder="1"/>
    <xf numFmtId="0" fontId="6" fillId="0" borderId="47" xfId="0" applyFont="1" applyBorder="1"/>
    <xf numFmtId="49" fontId="9" fillId="0" borderId="0" xfId="0" applyNumberFormat="1" applyFont="1" applyAlignment="1">
      <alignment horizontal="left" vertical="center" shrinkToFit="1"/>
    </xf>
    <xf numFmtId="49" fontId="11" fillId="0" borderId="2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applyFont="1"/>
    <xf numFmtId="0" fontId="6" fillId="0" borderId="80" xfId="0" applyFont="1" applyBorder="1"/>
    <xf numFmtId="49" fontId="4" fillId="0" borderId="82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49" fontId="17" fillId="0" borderId="81" xfId="0" applyNumberFormat="1" applyFont="1" applyBorder="1" applyAlignment="1">
      <alignment horizontal="center" vertical="center" shrinkToFit="1"/>
    </xf>
    <xf numFmtId="49" fontId="3" fillId="3" borderId="82" xfId="0" applyNumberFormat="1" applyFont="1" applyFill="1" applyBorder="1" applyAlignment="1">
      <alignment horizontal="center" vertical="center" shrinkToFit="1"/>
    </xf>
    <xf numFmtId="0" fontId="3" fillId="4" borderId="58" xfId="0" applyFont="1" applyFill="1" applyBorder="1" applyAlignment="1">
      <alignment horizontal="right" vertical="center" shrinkToFit="1"/>
    </xf>
    <xf numFmtId="0" fontId="3" fillId="4" borderId="49" xfId="0" applyFont="1" applyFill="1" applyBorder="1" applyAlignment="1">
      <alignment horizontal="right" vertical="center" shrinkToFit="1"/>
    </xf>
    <xf numFmtId="0" fontId="3" fillId="4" borderId="59" xfId="0" applyFont="1" applyFill="1" applyBorder="1" applyAlignment="1">
      <alignment horizontal="right" vertical="center" shrinkToFit="1"/>
    </xf>
    <xf numFmtId="0" fontId="3" fillId="4" borderId="53" xfId="0" applyFont="1" applyFill="1" applyBorder="1" applyAlignment="1">
      <alignment horizontal="right" vertical="center" shrinkToFit="1"/>
    </xf>
    <xf numFmtId="0" fontId="3" fillId="4" borderId="60" xfId="0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center" vertical="center" shrinkToFit="1"/>
    </xf>
    <xf numFmtId="177" fontId="18" fillId="0" borderId="0" xfId="0" applyNumberFormat="1" applyFont="1" applyAlignment="1">
      <alignment shrinkToFit="1"/>
    </xf>
    <xf numFmtId="0" fontId="3" fillId="0" borderId="87" xfId="0" applyFon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/>
    </xf>
    <xf numFmtId="0" fontId="3" fillId="0" borderId="26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0" fillId="0" borderId="89" xfId="0" applyBorder="1" applyAlignment="1">
      <alignment horizontal="center" vertical="center"/>
    </xf>
    <xf numFmtId="0" fontId="3" fillId="0" borderId="90" xfId="0" applyFont="1" applyBorder="1" applyAlignment="1">
      <alignment horizontal="right" vertical="center" shrinkToFit="1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3" fillId="0" borderId="27" xfId="0" applyFont="1" applyBorder="1" applyAlignment="1">
      <alignment horizontal="right" vertical="center" shrinkToFit="1"/>
    </xf>
    <xf numFmtId="0" fontId="0" fillId="0" borderId="93" xfId="0" applyBorder="1" applyAlignment="1">
      <alignment horizontal="center" vertical="center"/>
    </xf>
    <xf numFmtId="0" fontId="0" fillId="0" borderId="17" xfId="0" applyBorder="1"/>
    <xf numFmtId="0" fontId="2" fillId="0" borderId="0" xfId="0" applyFont="1" applyAlignment="1">
      <alignment vertical="center" textRotation="255"/>
    </xf>
    <xf numFmtId="0" fontId="20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49" fontId="8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86" xfId="0" applyBorder="1"/>
    <xf numFmtId="0" fontId="0" fillId="0" borderId="23" xfId="0" applyBorder="1"/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97" xfId="0" applyBorder="1"/>
    <xf numFmtId="0" fontId="0" fillId="0" borderId="17" xfId="0" applyBorder="1" applyAlignment="1">
      <alignment horizontal="center" vertical="center" shrinkToFit="1"/>
    </xf>
    <xf numFmtId="0" fontId="3" fillId="0" borderId="17" xfId="0" applyFont="1" applyBorder="1" applyAlignment="1">
      <alignment horizontal="right" vertical="center" shrinkToFit="1"/>
    </xf>
    <xf numFmtId="0" fontId="0" fillId="0" borderId="74" xfId="0" applyBorder="1"/>
    <xf numFmtId="0" fontId="3" fillId="0" borderId="0" xfId="0" applyFont="1" applyAlignment="1">
      <alignment horizontal="right" vertical="center" shrinkToFit="1"/>
    </xf>
    <xf numFmtId="0" fontId="5" fillId="0" borderId="97" xfId="0" applyFont="1" applyBorder="1" applyAlignment="1">
      <alignment vertical="center"/>
    </xf>
    <xf numFmtId="0" fontId="0" fillId="0" borderId="97" xfId="0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45" xfId="0" applyFont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0" fillId="0" borderId="37" xfId="0" applyBorder="1"/>
    <xf numFmtId="0" fontId="0" fillId="0" borderId="37" xfId="0" applyBorder="1" applyAlignment="1">
      <alignment horizontal="center" vertical="center"/>
    </xf>
    <xf numFmtId="0" fontId="5" fillId="0" borderId="0" xfId="0" applyFont="1"/>
    <xf numFmtId="49" fontId="5" fillId="0" borderId="7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21" fillId="0" borderId="81" xfId="0" applyNumberFormat="1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19" fillId="0" borderId="0" xfId="0" applyFont="1"/>
    <xf numFmtId="0" fontId="19" fillId="0" borderId="97" xfId="0" applyFont="1" applyBorder="1"/>
    <xf numFmtId="0" fontId="19" fillId="0" borderId="20" xfId="0" applyFont="1" applyBorder="1"/>
    <xf numFmtId="0" fontId="19" fillId="0" borderId="20" xfId="0" applyFont="1" applyBorder="1" applyAlignment="1">
      <alignment horizontal="center" vertical="center"/>
    </xf>
    <xf numFmtId="0" fontId="19" fillId="0" borderId="47" xfId="0" applyFont="1" applyBorder="1"/>
    <xf numFmtId="0" fontId="0" fillId="0" borderId="116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/>
    </xf>
    <xf numFmtId="38" fontId="24" fillId="4" borderId="8" xfId="0" applyNumberFormat="1" applyFont="1" applyFill="1" applyBorder="1" applyAlignment="1">
      <alignment horizontal="right" vertical="center" shrinkToFit="1"/>
    </xf>
    <xf numFmtId="38" fontId="24" fillId="4" borderId="15" xfId="0" applyNumberFormat="1" applyFont="1" applyFill="1" applyBorder="1" applyAlignment="1">
      <alignment horizontal="right" vertical="center" shrinkToFit="1"/>
    </xf>
    <xf numFmtId="38" fontId="24" fillId="4" borderId="39" xfId="0" applyNumberFormat="1" applyFont="1" applyFill="1" applyBorder="1" applyAlignment="1">
      <alignment horizontal="right" vertical="center" shrinkToFit="1"/>
    </xf>
    <xf numFmtId="38" fontId="3" fillId="4" borderId="65" xfId="0" applyNumberFormat="1" applyFont="1" applyFill="1" applyBorder="1" applyAlignment="1">
      <alignment horizontal="center" vertical="center"/>
    </xf>
    <xf numFmtId="38" fontId="3" fillId="4" borderId="66" xfId="0" applyNumberFormat="1" applyFont="1" applyFill="1" applyBorder="1" applyAlignment="1">
      <alignment horizontal="center" vertical="center"/>
    </xf>
    <xf numFmtId="38" fontId="3" fillId="4" borderId="16" xfId="0" applyNumberFormat="1" applyFont="1" applyFill="1" applyBorder="1" applyAlignment="1">
      <alignment horizontal="center" vertical="center"/>
    </xf>
    <xf numFmtId="38" fontId="3" fillId="4" borderId="75" xfId="0" applyNumberFormat="1" applyFont="1" applyFill="1" applyBorder="1" applyAlignment="1">
      <alignment horizontal="center" vertical="center"/>
    </xf>
    <xf numFmtId="56" fontId="14" fillId="0" borderId="96" xfId="0" applyNumberFormat="1" applyFont="1" applyBorder="1" applyAlignment="1">
      <alignment horizontal="left" vertical="center" indent="1"/>
    </xf>
    <xf numFmtId="0" fontId="14" fillId="0" borderId="96" xfId="0" applyFont="1" applyBorder="1" applyAlignment="1">
      <alignment horizontal="left" vertical="center" indent="1"/>
    </xf>
    <xf numFmtId="0" fontId="14" fillId="0" borderId="98" xfId="0" applyFont="1" applyBorder="1" applyAlignment="1">
      <alignment horizontal="left" vertical="center" indent="1"/>
    </xf>
    <xf numFmtId="49" fontId="3" fillId="0" borderId="0" xfId="0" applyNumberFormat="1" applyFont="1" applyAlignment="1">
      <alignment vertical="center" shrinkToFit="1"/>
    </xf>
    <xf numFmtId="38" fontId="7" fillId="0" borderId="37" xfId="0" applyNumberFormat="1" applyFont="1" applyBorder="1" applyAlignment="1">
      <alignment horizontal="center" vertical="center" wrapText="1"/>
    </xf>
    <xf numFmtId="38" fontId="7" fillId="0" borderId="37" xfId="0" applyNumberFormat="1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179" fontId="4" fillId="4" borderId="85" xfId="0" applyNumberFormat="1" applyFont="1" applyFill="1" applyBorder="1" applyAlignment="1">
      <alignment horizontal="right" vertical="center" shrinkToFit="1"/>
    </xf>
    <xf numFmtId="179" fontId="4" fillId="4" borderId="23" xfId="0" applyNumberFormat="1" applyFont="1" applyFill="1" applyBorder="1" applyAlignment="1">
      <alignment horizontal="right" vertical="center" shrinkToFit="1"/>
    </xf>
    <xf numFmtId="179" fontId="4" fillId="4" borderId="78" xfId="0" applyNumberFormat="1" applyFont="1" applyFill="1" applyBorder="1" applyAlignment="1">
      <alignment horizontal="right" vertical="center" shrinkToFit="1"/>
    </xf>
    <xf numFmtId="179" fontId="4" fillId="4" borderId="105" xfId="0" applyNumberFormat="1" applyFont="1" applyFill="1" applyBorder="1" applyAlignment="1">
      <alignment horizontal="right" vertical="center" shrinkToFit="1"/>
    </xf>
    <xf numFmtId="179" fontId="24" fillId="4" borderId="101" xfId="0" applyNumberFormat="1" applyFont="1" applyFill="1" applyBorder="1" applyAlignment="1">
      <alignment horizontal="right" vertical="center"/>
    </xf>
    <xf numFmtId="179" fontId="24" fillId="4" borderId="112" xfId="0" applyNumberFormat="1" applyFont="1" applyFill="1" applyBorder="1" applyAlignment="1">
      <alignment horizontal="right" vertical="center"/>
    </xf>
    <xf numFmtId="179" fontId="24" fillId="4" borderId="111" xfId="0" applyNumberFormat="1" applyFont="1" applyFill="1" applyBorder="1" applyAlignment="1">
      <alignment horizontal="right" vertical="center"/>
    </xf>
    <xf numFmtId="179" fontId="24" fillId="4" borderId="47" xfId="0" applyNumberFormat="1" applyFont="1" applyFill="1" applyBorder="1" applyAlignment="1">
      <alignment horizontal="right" vertical="center"/>
    </xf>
    <xf numFmtId="49" fontId="19" fillId="0" borderId="118" xfId="0" applyNumberFormat="1" applyFont="1" applyBorder="1" applyAlignment="1">
      <alignment horizontal="center" vertical="center" shrinkToFit="1"/>
    </xf>
    <xf numFmtId="49" fontId="19" fillId="0" borderId="119" xfId="0" applyNumberFormat="1" applyFont="1" applyBorder="1" applyAlignment="1">
      <alignment horizontal="center" vertical="center" shrinkToFit="1"/>
    </xf>
    <xf numFmtId="49" fontId="19" fillId="0" borderId="120" xfId="0" applyNumberFormat="1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09" xfId="0" applyFont="1" applyBorder="1" applyAlignment="1">
      <alignment horizontal="center" vertical="center" shrinkToFit="1"/>
    </xf>
    <xf numFmtId="179" fontId="4" fillId="4" borderId="113" xfId="0" applyNumberFormat="1" applyFont="1" applyFill="1" applyBorder="1" applyAlignment="1">
      <alignment horizontal="right" vertical="center" shrinkToFit="1"/>
    </xf>
    <xf numFmtId="179" fontId="4" fillId="4" borderId="102" xfId="0" applyNumberFormat="1" applyFont="1" applyFill="1" applyBorder="1" applyAlignment="1">
      <alignment horizontal="right" vertical="center" shrinkToFit="1"/>
    </xf>
    <xf numFmtId="179" fontId="4" fillId="4" borderId="114" xfId="0" applyNumberFormat="1" applyFont="1" applyFill="1" applyBorder="1" applyAlignment="1">
      <alignment horizontal="right" vertical="center" shrinkToFit="1"/>
    </xf>
    <xf numFmtId="179" fontId="4" fillId="4" borderId="79" xfId="0" applyNumberFormat="1" applyFont="1" applyFill="1" applyBorder="1" applyAlignment="1">
      <alignment horizontal="right" vertical="center" shrinkToFit="1"/>
    </xf>
    <xf numFmtId="0" fontId="0" fillId="0" borderId="115" xfId="0" applyBorder="1" applyAlignment="1">
      <alignment horizontal="center" vertical="center" wrapText="1" shrinkToFit="1"/>
    </xf>
    <xf numFmtId="0" fontId="0" fillId="0" borderId="74" xfId="0" applyBorder="1" applyAlignment="1">
      <alignment horizontal="center" vertical="center" wrapText="1" shrinkToFit="1"/>
    </xf>
    <xf numFmtId="0" fontId="0" fillId="0" borderId="110" xfId="0" applyBorder="1" applyAlignment="1">
      <alignment horizontal="center" vertical="center" wrapText="1" shrinkToFit="1"/>
    </xf>
    <xf numFmtId="0" fontId="0" fillId="0" borderId="108" xfId="0" applyBorder="1" applyAlignment="1">
      <alignment horizontal="center" vertical="center" wrapText="1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indent="1" shrinkToFit="1"/>
    </xf>
    <xf numFmtId="49" fontId="0" fillId="0" borderId="3" xfId="0" applyNumberFormat="1" applyBorder="1" applyAlignment="1">
      <alignment horizontal="center" shrinkToFit="1"/>
    </xf>
    <xf numFmtId="49" fontId="25" fillId="0" borderId="3" xfId="0" applyNumberFormat="1" applyFont="1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49" fontId="23" fillId="0" borderId="20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>
      <alignment horizontal="left" vertical="top" shrinkToFit="1"/>
    </xf>
    <xf numFmtId="49" fontId="4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178" fontId="18" fillId="4" borderId="0" xfId="0" applyNumberFormat="1" applyFont="1" applyFill="1" applyAlignment="1">
      <alignment horizontal="center" shrinkToFit="1"/>
    </xf>
    <xf numFmtId="49" fontId="7" fillId="0" borderId="0" xfId="0" applyNumberFormat="1" applyFont="1" applyAlignment="1">
      <alignment horizontal="right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wrapText="1" shrinkToFit="1"/>
    </xf>
    <xf numFmtId="0" fontId="16" fillId="0" borderId="18" xfId="0" applyFont="1" applyBorder="1" applyAlignment="1">
      <alignment horizontal="center" vertical="center" wrapText="1" shrinkToFit="1"/>
    </xf>
    <xf numFmtId="49" fontId="19" fillId="0" borderId="94" xfId="0" applyNumberFormat="1" applyFont="1" applyBorder="1" applyAlignment="1">
      <alignment horizontal="center" vertical="center" shrinkToFit="1"/>
    </xf>
    <xf numFmtId="49" fontId="19" fillId="0" borderId="95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7" fillId="0" borderId="107" xfId="0" applyNumberFormat="1" applyFont="1" applyBorder="1" applyAlignment="1">
      <alignment horizontal="center" vertical="center"/>
    </xf>
    <xf numFmtId="38" fontId="7" fillId="0" borderId="108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10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applyFont="1" applyBorder="1" applyAlignment="1">
      <alignment horizontal="left"/>
    </xf>
    <xf numFmtId="179" fontId="4" fillId="4" borderId="104" xfId="0" applyNumberFormat="1" applyFont="1" applyFill="1" applyBorder="1" applyAlignment="1">
      <alignment horizontal="right" vertical="center" shrinkToFit="1"/>
    </xf>
    <xf numFmtId="179" fontId="4" fillId="0" borderId="35" xfId="0" applyNumberFormat="1" applyFont="1" applyBorder="1" applyAlignment="1">
      <alignment horizontal="right" vertical="center" shrinkToFit="1"/>
    </xf>
    <xf numFmtId="179" fontId="4" fillId="0" borderId="100" xfId="0" applyNumberFormat="1" applyFont="1" applyBorder="1" applyAlignment="1">
      <alignment horizontal="right" vertical="center" shrinkToFit="1"/>
    </xf>
    <xf numFmtId="38" fontId="3" fillId="4" borderId="35" xfId="0" applyNumberFormat="1" applyFont="1" applyFill="1" applyBorder="1" applyAlignment="1">
      <alignment horizontal="center" vertical="center" wrapText="1"/>
    </xf>
    <xf numFmtId="38" fontId="3" fillId="4" borderId="31" xfId="0" applyNumberFormat="1" applyFont="1" applyFill="1" applyBorder="1" applyAlignment="1">
      <alignment horizontal="center" vertical="center" wrapText="1"/>
    </xf>
    <xf numFmtId="38" fontId="3" fillId="4" borderId="35" xfId="0" applyNumberFormat="1" applyFont="1" applyFill="1" applyBorder="1" applyAlignment="1">
      <alignment horizontal="center" vertical="center"/>
    </xf>
    <xf numFmtId="38" fontId="3" fillId="4" borderId="31" xfId="0" applyNumberFormat="1" applyFont="1" applyFill="1" applyBorder="1" applyAlignment="1">
      <alignment horizontal="center" vertical="center"/>
    </xf>
    <xf numFmtId="38" fontId="3" fillId="4" borderId="117" xfId="0" applyNumberFormat="1" applyFont="1" applyFill="1" applyBorder="1" applyAlignment="1">
      <alignment horizontal="center" vertical="center"/>
    </xf>
    <xf numFmtId="38" fontId="3" fillId="4" borderId="2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shrinkToFit="1"/>
    </xf>
    <xf numFmtId="49" fontId="9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left" vertical="top" shrinkToFit="1"/>
    </xf>
    <xf numFmtId="49" fontId="0" fillId="2" borderId="33" xfId="0" applyNumberFormat="1" applyFill="1" applyBorder="1" applyAlignment="1">
      <alignment horizontal="center" vertical="center" shrinkToFit="1"/>
    </xf>
    <xf numFmtId="49" fontId="0" fillId="2" borderId="34" xfId="0" applyNumberFormat="1" applyFill="1" applyBorder="1" applyAlignment="1">
      <alignment horizontal="center" vertical="center" shrinkToFit="1"/>
    </xf>
    <xf numFmtId="49" fontId="7" fillId="0" borderId="0" xfId="0" applyNumberFormat="1" applyFont="1" applyAlignment="1">
      <alignment horizontal="right" shrinkToFit="1"/>
    </xf>
    <xf numFmtId="49" fontId="3" fillId="0" borderId="0" xfId="0" applyNumberFormat="1" applyFont="1" applyAlignment="1">
      <alignment vertical="center" shrinkToFit="1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1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79" fontId="3" fillId="4" borderId="35" xfId="0" applyNumberFormat="1" applyFont="1" applyFill="1" applyBorder="1" applyAlignment="1">
      <alignment horizontal="center" vertical="center" wrapText="1"/>
    </xf>
    <xf numFmtId="179" fontId="3" fillId="4" borderId="31" xfId="0" applyNumberFormat="1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27</xdr:row>
      <xdr:rowOff>133350</xdr:rowOff>
    </xdr:from>
    <xdr:to>
      <xdr:col>21</xdr:col>
      <xdr:colOff>9525</xdr:colOff>
      <xdr:row>29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3F1397-332C-D9F6-6EAD-F8A5DC44DAD2}"/>
            </a:ext>
          </a:extLst>
        </xdr:cNvPr>
        <xdr:cNvCxnSpPr/>
      </xdr:nvCxnSpPr>
      <xdr:spPr bwMode="auto">
        <a:xfrm>
          <a:off x="8801100" y="6419850"/>
          <a:ext cx="0" cy="304800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26</xdr:row>
      <xdr:rowOff>9525</xdr:rowOff>
    </xdr:from>
    <xdr:to>
      <xdr:col>17</xdr:col>
      <xdr:colOff>200025</xdr:colOff>
      <xdr:row>31</xdr:row>
      <xdr:rowOff>57150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ADEACC10-4D17-447A-A1E6-50DA07E22BEF}"/>
            </a:ext>
          </a:extLst>
        </xdr:cNvPr>
        <xdr:cNvSpPr/>
      </xdr:nvSpPr>
      <xdr:spPr bwMode="auto">
        <a:xfrm>
          <a:off x="3962400" y="6067425"/>
          <a:ext cx="3257550" cy="1257300"/>
        </a:xfrm>
        <a:prstGeom prst="wedgeRectCallout">
          <a:avLst>
            <a:gd name="adj1" fmla="val 68963"/>
            <a:gd name="adj2" fmla="val 29943"/>
          </a:avLst>
        </a:prstGeom>
        <a:solidFill>
          <a:schemeClr val="accent1">
            <a:lumMod val="20000"/>
            <a:lumOff val="80000"/>
          </a:schemeClr>
        </a:solidFill>
        <a:ln w="28575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0" tIns="72000" rIns="0" bIns="72000" rtlCol="0" anchor="ctr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週に１～２回、決まった曜日に食べる職員を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入力してください。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（曜日が変更になった等の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場合は予備食で対応してください）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曜日別の喫食者がいない場合は必ずゼロ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を入力してください。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390524</xdr:colOff>
      <xdr:row>1</xdr:row>
      <xdr:rowOff>142875</xdr:rowOff>
    </xdr:from>
    <xdr:to>
      <xdr:col>8</xdr:col>
      <xdr:colOff>190499</xdr:colOff>
      <xdr:row>5</xdr:row>
      <xdr:rowOff>9524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37EB5E2-416F-C353-A08D-331AB24663C7}"/>
            </a:ext>
          </a:extLst>
        </xdr:cNvPr>
        <xdr:cNvSpPr/>
      </xdr:nvSpPr>
      <xdr:spPr bwMode="auto">
        <a:xfrm>
          <a:off x="390524" y="381000"/>
          <a:ext cx="3133725" cy="847724"/>
        </a:xfrm>
        <a:prstGeom prst="wedgeRoundRectCallout">
          <a:avLst>
            <a:gd name="adj1" fmla="val 25865"/>
            <a:gd name="adj2" fmla="val 10843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anchorCtr="1" upright="1"/>
        <a:lstStyle/>
        <a:p>
          <a:pPr algn="l"/>
          <a:r>
            <a:rPr kumimoji="1" lang="ja-JP" altLang="en-US" sz="1000" b="1"/>
            <a:t>米飯、パン、牛乳を除去している児童がいる</a:t>
          </a:r>
          <a:endParaRPr kumimoji="1" lang="en-US" altLang="ja-JP" sz="1000" b="1"/>
        </a:p>
        <a:p>
          <a:pPr algn="l"/>
          <a:r>
            <a:rPr kumimoji="1" lang="ja-JP" altLang="en-US" sz="1000" b="1"/>
            <a:t>場合は、それぞれの人数を記入してください。</a:t>
          </a:r>
          <a:endParaRPr kumimoji="1" lang="en-US" altLang="ja-JP" sz="1000" b="1"/>
        </a:p>
        <a:p>
          <a:pPr algn="l"/>
          <a:r>
            <a:rPr kumimoji="1" lang="ja-JP" altLang="en-US" sz="1000"/>
            <a:t>　　　（</a:t>
          </a:r>
          <a:r>
            <a:rPr kumimoji="1" lang="en-US" altLang="ja-JP" sz="1000"/>
            <a:t>※</a:t>
          </a:r>
          <a:r>
            <a:rPr kumimoji="1" lang="ja-JP" altLang="en-US" sz="1000"/>
            <a:t>食数報告をしている児童のみ）</a:t>
          </a:r>
        </a:p>
      </xdr:txBody>
    </xdr:sp>
    <xdr:clientData/>
  </xdr:twoCellAnchor>
  <xdr:twoCellAnchor>
    <xdr:from>
      <xdr:col>0</xdr:col>
      <xdr:colOff>409575</xdr:colOff>
      <xdr:row>16</xdr:row>
      <xdr:rowOff>142876</xdr:rowOff>
    </xdr:from>
    <xdr:to>
      <xdr:col>7</xdr:col>
      <xdr:colOff>76199</xdr:colOff>
      <xdr:row>20</xdr:row>
      <xdr:rowOff>9526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A22999C9-89AC-46A3-8D4F-58586E980046}"/>
            </a:ext>
          </a:extLst>
        </xdr:cNvPr>
        <xdr:cNvSpPr/>
      </xdr:nvSpPr>
      <xdr:spPr bwMode="auto">
        <a:xfrm>
          <a:off x="409575" y="4114801"/>
          <a:ext cx="2743199" cy="838200"/>
        </a:xfrm>
        <a:prstGeom prst="wedgeRoundRectCallout">
          <a:avLst>
            <a:gd name="adj1" fmla="val -2670"/>
            <a:gd name="adj2" fmla="val 8667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kumimoji="1" lang="ja-JP" altLang="en-US" sz="900"/>
            <a:t>特別支援学級として給食を食べる場合のみ記入</a:t>
          </a:r>
          <a:endParaRPr kumimoji="1" lang="en-US" altLang="ja-JP" sz="900"/>
        </a:p>
        <a:p>
          <a:pPr algn="l"/>
          <a:r>
            <a:rPr kumimoji="1" lang="ja-JP" altLang="en-US" sz="900"/>
            <a:t>してください。　　　　　　　　　　　　　　　　　　　　　　　　　　　　　　　　　交流学級で食べる場合は、交流学級の食数に</a:t>
          </a:r>
          <a:endParaRPr kumimoji="1" lang="en-US" altLang="ja-JP" sz="900"/>
        </a:p>
        <a:p>
          <a:pPr algn="l"/>
          <a:r>
            <a:rPr kumimoji="1" lang="ja-JP" altLang="en-US" sz="900"/>
            <a:t>入れ込んでください。</a:t>
          </a:r>
        </a:p>
      </xdr:txBody>
    </xdr:sp>
    <xdr:clientData/>
  </xdr:twoCellAnchor>
  <xdr:twoCellAnchor>
    <xdr:from>
      <xdr:col>0</xdr:col>
      <xdr:colOff>133350</xdr:colOff>
      <xdr:row>28</xdr:row>
      <xdr:rowOff>161058</xdr:rowOff>
    </xdr:from>
    <xdr:to>
      <xdr:col>9</xdr:col>
      <xdr:colOff>0</xdr:colOff>
      <xdr:row>32</xdr:row>
      <xdr:rowOff>114299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0B80A7F-4F70-44F7-8D99-15817C4F2BF2}"/>
            </a:ext>
          </a:extLst>
        </xdr:cNvPr>
        <xdr:cNvSpPr/>
      </xdr:nvSpPr>
      <xdr:spPr bwMode="auto">
        <a:xfrm>
          <a:off x="133350" y="6695208"/>
          <a:ext cx="3476625" cy="848591"/>
        </a:xfrm>
        <a:prstGeom prst="wedgeRoundRectCallout">
          <a:avLst>
            <a:gd name="adj1" fmla="val 5904"/>
            <a:gd name="adj2" fmla="val -7863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36000" tIns="0" rIns="36000" bIns="0" rtlCol="0" anchor="ctr" anchorCtr="1" upright="1"/>
        <a:lstStyle/>
        <a:p>
          <a:pPr algn="l"/>
          <a:r>
            <a:rPr kumimoji="1" lang="ja-JP" altLang="en-US" sz="1100" b="1"/>
            <a:t>協会へ電話相談後、対応可能となった場合は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早急に変更した「食数報告書」を作成し提出</a:t>
          </a:r>
          <a:endParaRPr kumimoji="1" lang="en-US" altLang="ja-JP" sz="1100" b="1"/>
        </a:p>
        <a:p>
          <a:pPr algn="l"/>
          <a:r>
            <a:rPr kumimoji="1" lang="ja-JP" altLang="en-US" sz="1100" b="1"/>
            <a:t>してください。</a:t>
          </a:r>
        </a:p>
      </xdr:txBody>
    </xdr:sp>
    <xdr:clientData/>
  </xdr:twoCellAnchor>
  <xdr:twoCellAnchor>
    <xdr:from>
      <xdr:col>19</xdr:col>
      <xdr:colOff>161925</xdr:colOff>
      <xdr:row>9</xdr:row>
      <xdr:rowOff>9525</xdr:rowOff>
    </xdr:from>
    <xdr:to>
      <xdr:col>25</xdr:col>
      <xdr:colOff>180975</xdr:colOff>
      <xdr:row>13</xdr:row>
      <xdr:rowOff>104775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62627B7B-85A5-49C0-AF4C-B39A8B0F20E0}"/>
            </a:ext>
          </a:extLst>
        </xdr:cNvPr>
        <xdr:cNvSpPr/>
      </xdr:nvSpPr>
      <xdr:spPr bwMode="auto">
        <a:xfrm>
          <a:off x="7962900" y="2247900"/>
          <a:ext cx="2657475" cy="1085850"/>
        </a:xfrm>
        <a:prstGeom prst="wedgeRoundRectCallout">
          <a:avLst>
            <a:gd name="adj1" fmla="val -59960"/>
            <a:gd name="adj2" fmla="val 4620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anchorCtr="1" upright="1"/>
        <a:lstStyle/>
        <a:p>
          <a:pPr algn="l"/>
          <a:r>
            <a:rPr kumimoji="1" lang="ja-JP" altLang="en-US" sz="900"/>
            <a:t>各学年ごとに必要な飯缶数（ケース数）を入力</a:t>
          </a:r>
          <a:endParaRPr kumimoji="1" lang="en-US" altLang="ja-JP" sz="900"/>
        </a:p>
        <a:p>
          <a:pPr algn="l"/>
          <a:r>
            <a:rPr kumimoji="1" lang="ja-JP" altLang="en-US" sz="900"/>
            <a:t>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飯缶総数は各学年の合計＋職員室（＋特別</a:t>
          </a:r>
          <a:endParaRPr kumimoji="1" lang="en-US" altLang="ja-JP" sz="900"/>
        </a:p>
        <a:p>
          <a:pPr algn="l"/>
          <a:r>
            <a:rPr kumimoji="1" lang="ja-JP" altLang="en-US" sz="900"/>
            <a:t>支援学級）の数となっていることを確認してくだ</a:t>
          </a:r>
          <a:endParaRPr kumimoji="1" lang="en-US" altLang="ja-JP" sz="900"/>
        </a:p>
        <a:p>
          <a:pPr algn="l"/>
          <a:r>
            <a:rPr kumimoji="1" lang="ja-JP" altLang="en-US" sz="900"/>
            <a:t>さい。</a:t>
          </a:r>
        </a:p>
      </xdr:txBody>
    </xdr:sp>
    <xdr:clientData/>
  </xdr:twoCellAnchor>
  <xdr:twoCellAnchor>
    <xdr:from>
      <xdr:col>21</xdr:col>
      <xdr:colOff>9525</xdr:colOff>
      <xdr:row>27</xdr:row>
      <xdr:rowOff>133350</xdr:rowOff>
    </xdr:from>
    <xdr:to>
      <xdr:col>21</xdr:col>
      <xdr:colOff>9525</xdr:colOff>
      <xdr:row>29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E3B3D81-28D0-47DA-BB96-334BF73A23A6}"/>
            </a:ext>
          </a:extLst>
        </xdr:cNvPr>
        <xdr:cNvCxnSpPr/>
      </xdr:nvCxnSpPr>
      <xdr:spPr bwMode="auto">
        <a:xfrm>
          <a:off x="8801100" y="6419850"/>
          <a:ext cx="0" cy="304800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295275</xdr:colOff>
      <xdr:row>18</xdr:row>
      <xdr:rowOff>142876</xdr:rowOff>
    </xdr:from>
    <xdr:to>
      <xdr:col>25</xdr:col>
      <xdr:colOff>114300</xdr:colOff>
      <xdr:row>21</xdr:row>
      <xdr:rowOff>171450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1CC10894-3757-48FB-993C-4664BE12E724}"/>
            </a:ext>
          </a:extLst>
        </xdr:cNvPr>
        <xdr:cNvSpPr/>
      </xdr:nvSpPr>
      <xdr:spPr bwMode="auto">
        <a:xfrm>
          <a:off x="8477250" y="4371976"/>
          <a:ext cx="1924050" cy="733424"/>
        </a:xfrm>
        <a:prstGeom prst="wedgeRectCallout">
          <a:avLst>
            <a:gd name="adj1" fmla="val -36176"/>
            <a:gd name="adj2" fmla="val 160075"/>
          </a:avLst>
        </a:prstGeom>
        <a:solidFill>
          <a:srgbClr val="5B9BD5">
            <a:lumMod val="20000"/>
            <a:lumOff val="80000"/>
          </a:srgbClr>
        </a:solidFill>
        <a:ln w="28575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0" tIns="72000" rIns="0" bIns="72000" rtlCol="0" anchor="ctr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職員室と給食室は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分けて入力してください。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F144-F507-4747-9089-D28A622D6DDF}">
  <sheetPr>
    <tabColor rgb="FFFFCCFF"/>
  </sheetPr>
  <dimension ref="A1:AA3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.25" customWidth="1"/>
    <col min="2" max="5" width="7.125" customWidth="1"/>
    <col min="6" max="7" width="3.125" customWidth="1"/>
    <col min="8" max="8" width="3.375" customWidth="1"/>
    <col min="9" max="9" width="3.125" customWidth="1"/>
    <col min="10" max="10" width="6.25" customWidth="1"/>
    <col min="11" max="14" width="7.125" customWidth="1"/>
    <col min="15" max="16" width="3.125" customWidth="1"/>
    <col min="17" max="17" width="3.375" customWidth="1"/>
    <col min="18" max="18" width="3.125" customWidth="1"/>
    <col min="19" max="19" width="6.25" customWidth="1"/>
    <col min="20" max="20" width="7" customWidth="1"/>
    <col min="21" max="23" width="7.125" customWidth="1"/>
    <col min="24" max="24" width="3.375" customWidth="1"/>
    <col min="25" max="25" width="3.125" customWidth="1"/>
    <col min="26" max="26" width="3.375" customWidth="1"/>
    <col min="27" max="27" width="1.75" customWidth="1"/>
  </cols>
  <sheetData>
    <row r="1" spans="1:27" ht="18.75" x14ac:dyDescent="0.2">
      <c r="A1" s="184" t="s">
        <v>9</v>
      </c>
      <c r="B1" s="184"/>
      <c r="C1" s="184"/>
      <c r="D1" s="184"/>
      <c r="E1" s="184"/>
      <c r="F1" s="1"/>
      <c r="G1" s="185"/>
      <c r="H1" s="185"/>
      <c r="I1" s="1"/>
      <c r="J1" s="1"/>
      <c r="K1" s="1"/>
      <c r="L1" s="186"/>
      <c r="M1" s="186"/>
      <c r="S1" s="79"/>
      <c r="T1" s="79"/>
      <c r="U1" s="187" t="str">
        <f ca="1">IF(B9="","",TODAY())</f>
        <v/>
      </c>
      <c r="V1" s="187"/>
      <c r="W1" s="187"/>
      <c r="X1" s="187"/>
      <c r="Y1" s="187"/>
    </row>
    <row r="2" spans="1:27" ht="15" customHeight="1" x14ac:dyDescent="0.15">
      <c r="A2" s="14"/>
      <c r="B2" s="178" t="s">
        <v>58</v>
      </c>
      <c r="C2" s="178"/>
      <c r="D2" s="178"/>
      <c r="E2" s="178"/>
      <c r="F2" s="178"/>
      <c r="G2" s="178"/>
      <c r="H2" s="178"/>
      <c r="I2" s="147"/>
      <c r="J2" s="147"/>
      <c r="K2" s="17"/>
      <c r="L2" s="188"/>
      <c r="M2" s="188"/>
      <c r="N2" s="188"/>
      <c r="U2" s="147"/>
      <c r="V2" s="147"/>
      <c r="W2" s="147"/>
      <c r="X2" s="147"/>
      <c r="Y2" s="147"/>
    </row>
    <row r="3" spans="1:27" ht="20.100000000000001" customHeight="1" x14ac:dyDescent="0.2">
      <c r="A3" s="2"/>
      <c r="B3" s="178" t="s">
        <v>57</v>
      </c>
      <c r="C3" s="178"/>
      <c r="D3" s="178"/>
      <c r="E3" s="178"/>
      <c r="F3" s="178"/>
      <c r="G3" s="178"/>
      <c r="H3" s="178"/>
      <c r="I3" s="2"/>
      <c r="J3" s="2"/>
      <c r="K3" s="2"/>
      <c r="L3" s="2"/>
      <c r="M3" s="2"/>
      <c r="T3" s="179" t="s">
        <v>5</v>
      </c>
      <c r="U3" s="179"/>
      <c r="V3" s="180"/>
      <c r="W3" s="180"/>
      <c r="X3" s="180"/>
      <c r="Y3" s="180"/>
    </row>
    <row r="4" spans="1:27" ht="21" x14ac:dyDescent="0.2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21"/>
      <c r="M4" s="21"/>
      <c r="N4" s="21"/>
      <c r="T4" s="181" t="s">
        <v>6</v>
      </c>
      <c r="U4" s="181"/>
      <c r="V4" s="181"/>
      <c r="W4" s="181"/>
      <c r="X4" s="181"/>
      <c r="Y4" s="181"/>
      <c r="Z4" s="37"/>
      <c r="AA4" s="37"/>
    </row>
    <row r="5" spans="1:27" ht="21" customHeight="1" thickBot="1" x14ac:dyDescent="0.2">
      <c r="A5" s="2"/>
      <c r="B5" s="2"/>
      <c r="C5" s="15"/>
      <c r="D5" s="78"/>
      <c r="E5" s="182"/>
      <c r="F5" s="182"/>
      <c r="G5" s="182"/>
      <c r="H5" s="183" t="s">
        <v>36</v>
      </c>
      <c r="I5" s="183"/>
      <c r="J5" s="183"/>
      <c r="K5" s="183"/>
      <c r="L5" s="183"/>
      <c r="M5" s="183"/>
      <c r="N5" s="183"/>
      <c r="O5" s="183"/>
      <c r="P5" s="183"/>
      <c r="Q5" s="183"/>
      <c r="T5" s="181" t="s">
        <v>4</v>
      </c>
      <c r="U5" s="181"/>
      <c r="V5" s="181"/>
      <c r="W5" s="181"/>
      <c r="X5" s="181"/>
      <c r="Y5" s="181"/>
    </row>
    <row r="6" spans="1:27" ht="12" customHeight="1" thickBot="1" x14ac:dyDescent="0.2"/>
    <row r="7" spans="1:27" ht="15" customHeight="1" x14ac:dyDescent="0.15">
      <c r="A7" s="189" t="s">
        <v>0</v>
      </c>
      <c r="B7" s="191" t="s">
        <v>1</v>
      </c>
      <c r="C7" s="193" t="s">
        <v>13</v>
      </c>
      <c r="D7" s="195" t="s">
        <v>2</v>
      </c>
      <c r="E7" s="173" t="s">
        <v>10</v>
      </c>
      <c r="F7" s="175" t="s">
        <v>11</v>
      </c>
      <c r="G7" s="176"/>
      <c r="H7" s="177"/>
      <c r="I7" s="3"/>
      <c r="J7" s="189" t="s">
        <v>0</v>
      </c>
      <c r="K7" s="191" t="s">
        <v>1</v>
      </c>
      <c r="L7" s="193" t="s">
        <v>13</v>
      </c>
      <c r="M7" s="195" t="s">
        <v>2</v>
      </c>
      <c r="N7" s="173" t="s">
        <v>10</v>
      </c>
      <c r="O7" s="175" t="s">
        <v>11</v>
      </c>
      <c r="P7" s="176"/>
      <c r="Q7" s="177"/>
      <c r="S7" s="189" t="s">
        <v>0</v>
      </c>
      <c r="T7" s="191" t="s">
        <v>1</v>
      </c>
      <c r="U7" s="193" t="s">
        <v>13</v>
      </c>
      <c r="V7" s="195" t="s">
        <v>2</v>
      </c>
      <c r="W7" s="173" t="s">
        <v>10</v>
      </c>
      <c r="X7" s="175" t="s">
        <v>11</v>
      </c>
      <c r="Y7" s="176"/>
      <c r="Z7" s="177"/>
      <c r="AA7" s="60"/>
    </row>
    <row r="8" spans="1:27" ht="15" customHeight="1" thickBot="1" x14ac:dyDescent="0.2">
      <c r="A8" s="199"/>
      <c r="B8" s="192"/>
      <c r="C8" s="194"/>
      <c r="D8" s="196"/>
      <c r="E8" s="174"/>
      <c r="F8" s="34" t="s">
        <v>14</v>
      </c>
      <c r="G8" s="35" t="s">
        <v>12</v>
      </c>
      <c r="H8" s="36" t="s">
        <v>15</v>
      </c>
      <c r="J8" s="190"/>
      <c r="K8" s="192"/>
      <c r="L8" s="194"/>
      <c r="M8" s="196"/>
      <c r="N8" s="174"/>
      <c r="O8" s="34" t="s">
        <v>14</v>
      </c>
      <c r="P8" s="35" t="s">
        <v>12</v>
      </c>
      <c r="Q8" s="36" t="s">
        <v>15</v>
      </c>
      <c r="S8" s="190"/>
      <c r="T8" s="192"/>
      <c r="U8" s="194"/>
      <c r="V8" s="196"/>
      <c r="W8" s="174"/>
      <c r="X8" s="34" t="s">
        <v>14</v>
      </c>
      <c r="Y8" s="35" t="s">
        <v>12</v>
      </c>
      <c r="Z8" s="65" t="s">
        <v>15</v>
      </c>
      <c r="AA8" s="64"/>
    </row>
    <row r="9" spans="1:27" ht="20.100000000000001" customHeight="1" x14ac:dyDescent="0.15">
      <c r="A9" s="197" t="s">
        <v>16</v>
      </c>
      <c r="B9" s="27"/>
      <c r="C9" s="28"/>
      <c r="D9" s="16"/>
      <c r="E9" s="72" t="str">
        <f t="shared" ref="E9:E20" si="0">IF(B9="","",SUM(C9:D9))</f>
        <v/>
      </c>
      <c r="F9" s="44"/>
      <c r="G9" s="45"/>
      <c r="H9" s="46"/>
      <c r="J9" s="197" t="s">
        <v>17</v>
      </c>
      <c r="K9" s="27"/>
      <c r="L9" s="28"/>
      <c r="M9" s="16"/>
      <c r="N9" s="72" t="str">
        <f t="shared" ref="N9:N20" si="1">IF(K9="","",SUM(L9:M9))</f>
        <v/>
      </c>
      <c r="O9" s="44"/>
      <c r="P9" s="45"/>
      <c r="Q9" s="46"/>
      <c r="S9" s="197" t="s">
        <v>19</v>
      </c>
      <c r="T9" s="27"/>
      <c r="U9" s="28"/>
      <c r="V9" s="16"/>
      <c r="W9" s="72" t="str">
        <f t="shared" ref="W9:W20" si="2">IF(T9="","",SUM(U9:V9))</f>
        <v/>
      </c>
      <c r="X9" s="44"/>
      <c r="Y9" s="45"/>
      <c r="Z9" s="46"/>
      <c r="AA9" s="42"/>
    </row>
    <row r="10" spans="1:27" ht="20.100000000000001" customHeight="1" x14ac:dyDescent="0.15">
      <c r="A10" s="198"/>
      <c r="B10" s="5"/>
      <c r="C10" s="9"/>
      <c r="D10" s="8"/>
      <c r="E10" s="73" t="str">
        <f t="shared" si="0"/>
        <v/>
      </c>
      <c r="F10" s="47"/>
      <c r="G10" s="48"/>
      <c r="H10" s="43"/>
      <c r="J10" s="198"/>
      <c r="K10" s="5"/>
      <c r="L10" s="9"/>
      <c r="M10" s="8"/>
      <c r="N10" s="73" t="str">
        <f t="shared" si="1"/>
        <v/>
      </c>
      <c r="O10" s="47"/>
      <c r="P10" s="48"/>
      <c r="Q10" s="43"/>
      <c r="S10" s="198"/>
      <c r="T10" s="5"/>
      <c r="U10" s="9"/>
      <c r="V10" s="8"/>
      <c r="W10" s="73" t="str">
        <f t="shared" si="2"/>
        <v/>
      </c>
      <c r="X10" s="47"/>
      <c r="Y10" s="48"/>
      <c r="Z10" s="43"/>
      <c r="AA10" s="42"/>
    </row>
    <row r="11" spans="1:27" ht="20.100000000000001" customHeight="1" x14ac:dyDescent="0.15">
      <c r="A11" s="198"/>
      <c r="B11" s="5"/>
      <c r="C11" s="9"/>
      <c r="D11" s="8"/>
      <c r="E11" s="73" t="str">
        <f t="shared" si="0"/>
        <v/>
      </c>
      <c r="F11" s="47"/>
      <c r="G11" s="48"/>
      <c r="H11" s="43"/>
      <c r="J11" s="198"/>
      <c r="K11" s="5"/>
      <c r="L11" s="9"/>
      <c r="M11" s="8"/>
      <c r="N11" s="73" t="str">
        <f t="shared" si="1"/>
        <v/>
      </c>
      <c r="O11" s="47"/>
      <c r="P11" s="48"/>
      <c r="Q11" s="43"/>
      <c r="S11" s="198"/>
      <c r="T11" s="5"/>
      <c r="U11" s="9"/>
      <c r="V11" s="8"/>
      <c r="W11" s="73" t="str">
        <f t="shared" si="2"/>
        <v/>
      </c>
      <c r="X11" s="47"/>
      <c r="Y11" s="48"/>
      <c r="Z11" s="43"/>
      <c r="AA11" s="42"/>
    </row>
    <row r="12" spans="1:27" ht="20.100000000000001" customHeight="1" thickBot="1" x14ac:dyDescent="0.2">
      <c r="A12" s="198"/>
      <c r="B12" s="5"/>
      <c r="C12" s="9"/>
      <c r="D12" s="8"/>
      <c r="E12" s="73" t="str">
        <f t="shared" si="0"/>
        <v/>
      </c>
      <c r="F12" s="47"/>
      <c r="G12" s="48"/>
      <c r="H12" s="43"/>
      <c r="J12" s="198"/>
      <c r="K12" s="5"/>
      <c r="L12" s="9"/>
      <c r="M12" s="8"/>
      <c r="N12" s="73" t="str">
        <f t="shared" si="1"/>
        <v/>
      </c>
      <c r="O12" s="47"/>
      <c r="P12" s="48"/>
      <c r="Q12" s="43"/>
      <c r="S12" s="198"/>
      <c r="T12" s="5"/>
      <c r="U12" s="9"/>
      <c r="V12" s="8"/>
      <c r="W12" s="73" t="str">
        <f t="shared" si="2"/>
        <v/>
      </c>
      <c r="X12" s="47"/>
      <c r="Y12" s="48"/>
      <c r="Z12" s="43"/>
      <c r="AA12" s="42"/>
    </row>
    <row r="13" spans="1:27" ht="20.100000000000001" customHeight="1" thickTop="1" x14ac:dyDescent="0.15">
      <c r="A13" s="122" t="s">
        <v>30</v>
      </c>
      <c r="B13" s="23"/>
      <c r="C13" s="24"/>
      <c r="D13" s="25"/>
      <c r="E13" s="74" t="str">
        <f t="shared" si="0"/>
        <v/>
      </c>
      <c r="F13" s="47"/>
      <c r="G13" s="48"/>
      <c r="H13" s="43"/>
      <c r="J13" s="122" t="s">
        <v>30</v>
      </c>
      <c r="K13" s="23"/>
      <c r="L13" s="24"/>
      <c r="M13" s="25"/>
      <c r="N13" s="74" t="str">
        <f t="shared" si="1"/>
        <v/>
      </c>
      <c r="O13" s="47"/>
      <c r="P13" s="48"/>
      <c r="Q13" s="43"/>
      <c r="S13" s="122" t="s">
        <v>30</v>
      </c>
      <c r="T13" s="23"/>
      <c r="U13" s="24"/>
      <c r="V13" s="25"/>
      <c r="W13" s="74" t="str">
        <f t="shared" si="2"/>
        <v/>
      </c>
      <c r="X13" s="47"/>
      <c r="Y13" s="48"/>
      <c r="Z13" s="43"/>
      <c r="AA13" s="42"/>
    </row>
    <row r="14" spans="1:27" ht="20.100000000000001" customHeight="1" thickBot="1" x14ac:dyDescent="0.2">
      <c r="A14" s="67"/>
      <c r="B14" s="6"/>
      <c r="C14" s="11"/>
      <c r="D14" s="10"/>
      <c r="E14" s="75" t="str">
        <f t="shared" si="0"/>
        <v/>
      </c>
      <c r="F14" s="49"/>
      <c r="G14" s="50"/>
      <c r="H14" s="51"/>
      <c r="J14" s="66"/>
      <c r="K14" s="6"/>
      <c r="L14" s="11"/>
      <c r="M14" s="10"/>
      <c r="N14" s="75" t="str">
        <f t="shared" si="1"/>
        <v/>
      </c>
      <c r="O14" s="49"/>
      <c r="P14" s="50"/>
      <c r="Q14" s="51"/>
      <c r="S14" s="67"/>
      <c r="T14" s="6"/>
      <c r="U14" s="11"/>
      <c r="V14" s="10"/>
      <c r="W14" s="75" t="str">
        <f t="shared" si="2"/>
        <v/>
      </c>
      <c r="X14" s="49"/>
      <c r="Y14" s="50"/>
      <c r="Z14" s="51"/>
      <c r="AA14" s="42"/>
    </row>
    <row r="15" spans="1:27" ht="20.100000000000001" customHeight="1" x14ac:dyDescent="0.15">
      <c r="A15" s="197" t="s">
        <v>8</v>
      </c>
      <c r="B15" s="7"/>
      <c r="C15" s="13"/>
      <c r="D15" s="12"/>
      <c r="E15" s="76" t="str">
        <f t="shared" si="0"/>
        <v/>
      </c>
      <c r="F15" s="52"/>
      <c r="G15" s="53"/>
      <c r="H15" s="54"/>
      <c r="J15" s="198" t="s">
        <v>18</v>
      </c>
      <c r="K15" s="7"/>
      <c r="L15" s="13"/>
      <c r="M15" s="12"/>
      <c r="N15" s="76" t="str">
        <f t="shared" si="1"/>
        <v/>
      </c>
      <c r="O15" s="52"/>
      <c r="P15" s="53"/>
      <c r="Q15" s="54"/>
      <c r="S15" s="197" t="s">
        <v>20</v>
      </c>
      <c r="T15" s="7"/>
      <c r="U15" s="13"/>
      <c r="V15" s="12"/>
      <c r="W15" s="76" t="str">
        <f t="shared" si="2"/>
        <v/>
      </c>
      <c r="X15" s="62"/>
      <c r="Y15" s="53"/>
      <c r="Z15" s="54"/>
      <c r="AA15" s="42"/>
    </row>
    <row r="16" spans="1:27" ht="20.100000000000001" customHeight="1" x14ac:dyDescent="0.15">
      <c r="A16" s="198"/>
      <c r="B16" s="5"/>
      <c r="C16" s="9"/>
      <c r="D16" s="8"/>
      <c r="E16" s="73" t="str">
        <f t="shared" si="0"/>
        <v/>
      </c>
      <c r="F16" s="55"/>
      <c r="G16" s="48"/>
      <c r="H16" s="43"/>
      <c r="J16" s="198"/>
      <c r="K16" s="5"/>
      <c r="L16" s="9"/>
      <c r="M16" s="8"/>
      <c r="N16" s="73" t="str">
        <f t="shared" si="1"/>
        <v/>
      </c>
      <c r="O16" s="55"/>
      <c r="P16" s="48"/>
      <c r="Q16" s="43"/>
      <c r="R16" s="19"/>
      <c r="S16" s="198"/>
      <c r="T16" s="5"/>
      <c r="U16" s="9"/>
      <c r="V16" s="8"/>
      <c r="W16" s="73" t="str">
        <f t="shared" si="2"/>
        <v/>
      </c>
      <c r="X16" s="47"/>
      <c r="Y16" s="48"/>
      <c r="Z16" s="43"/>
      <c r="AA16" s="42"/>
    </row>
    <row r="17" spans="1:27" ht="20.100000000000001" customHeight="1" x14ac:dyDescent="0.15">
      <c r="A17" s="198"/>
      <c r="B17" s="5"/>
      <c r="C17" s="9"/>
      <c r="D17" s="8"/>
      <c r="E17" s="73" t="str">
        <f t="shared" si="0"/>
        <v/>
      </c>
      <c r="F17" s="55"/>
      <c r="G17" s="48"/>
      <c r="H17" s="43"/>
      <c r="J17" s="198"/>
      <c r="K17" s="5"/>
      <c r="L17" s="9"/>
      <c r="M17" s="8"/>
      <c r="N17" s="73" t="str">
        <f t="shared" si="1"/>
        <v/>
      </c>
      <c r="O17" s="55"/>
      <c r="P17" s="48"/>
      <c r="Q17" s="43"/>
      <c r="S17" s="198"/>
      <c r="T17" s="5"/>
      <c r="U17" s="9"/>
      <c r="V17" s="8"/>
      <c r="W17" s="73" t="str">
        <f t="shared" si="2"/>
        <v/>
      </c>
      <c r="X17" s="47"/>
      <c r="Y17" s="48"/>
      <c r="Z17" s="43"/>
      <c r="AA17" s="42"/>
    </row>
    <row r="18" spans="1:27" ht="20.100000000000001" customHeight="1" thickBot="1" x14ac:dyDescent="0.2">
      <c r="A18" s="198"/>
      <c r="B18" s="5"/>
      <c r="C18" s="9"/>
      <c r="D18" s="8"/>
      <c r="E18" s="73" t="str">
        <f t="shared" si="0"/>
        <v/>
      </c>
      <c r="F18" s="55"/>
      <c r="G18" s="48"/>
      <c r="H18" s="43"/>
      <c r="J18" s="198"/>
      <c r="K18" s="5"/>
      <c r="L18" s="9"/>
      <c r="M18" s="8"/>
      <c r="N18" s="73" t="str">
        <f t="shared" si="1"/>
        <v/>
      </c>
      <c r="O18" s="55"/>
      <c r="P18" s="48"/>
      <c r="Q18" s="43"/>
      <c r="S18" s="198"/>
      <c r="T18" s="5"/>
      <c r="U18" s="9"/>
      <c r="V18" s="8"/>
      <c r="W18" s="73" t="str">
        <f t="shared" si="2"/>
        <v/>
      </c>
      <c r="X18" s="47"/>
      <c r="Y18" s="48"/>
      <c r="Z18" s="43"/>
      <c r="AA18" s="42"/>
    </row>
    <row r="19" spans="1:27" ht="20.100000000000001" customHeight="1" thickTop="1" x14ac:dyDescent="0.15">
      <c r="A19" s="122" t="s">
        <v>30</v>
      </c>
      <c r="B19" s="5"/>
      <c r="C19" s="9"/>
      <c r="D19" s="8"/>
      <c r="E19" s="73" t="str">
        <f t="shared" si="0"/>
        <v/>
      </c>
      <c r="F19" s="55"/>
      <c r="G19" s="48"/>
      <c r="H19" s="43"/>
      <c r="J19" s="122" t="s">
        <v>30</v>
      </c>
      <c r="K19" s="5"/>
      <c r="L19" s="9"/>
      <c r="M19" s="8"/>
      <c r="N19" s="73" t="str">
        <f t="shared" si="1"/>
        <v/>
      </c>
      <c r="O19" s="55"/>
      <c r="P19" s="48"/>
      <c r="Q19" s="43"/>
      <c r="S19" s="122" t="s">
        <v>30</v>
      </c>
      <c r="T19" s="5"/>
      <c r="U19" s="9"/>
      <c r="V19" s="8"/>
      <c r="W19" s="73" t="str">
        <f t="shared" si="2"/>
        <v/>
      </c>
      <c r="X19" s="47"/>
      <c r="Y19" s="48"/>
      <c r="Z19" s="43"/>
      <c r="AA19" s="42"/>
    </row>
    <row r="20" spans="1:27" ht="18" customHeight="1" thickBot="1" x14ac:dyDescent="0.2">
      <c r="A20" s="66"/>
      <c r="B20" s="26"/>
      <c r="C20" s="24"/>
      <c r="D20" s="25"/>
      <c r="E20" s="75" t="str">
        <f t="shared" si="0"/>
        <v/>
      </c>
      <c r="F20" s="56"/>
      <c r="G20" s="57"/>
      <c r="H20" s="58"/>
      <c r="J20" s="67"/>
      <c r="K20" s="26"/>
      <c r="L20" s="80"/>
      <c r="M20" s="25"/>
      <c r="N20" s="74" t="str">
        <f t="shared" si="1"/>
        <v/>
      </c>
      <c r="O20" s="81"/>
      <c r="P20" s="57"/>
      <c r="Q20" s="58"/>
      <c r="S20" s="67"/>
      <c r="T20" s="26"/>
      <c r="U20" s="24"/>
      <c r="V20" s="25"/>
      <c r="W20" s="74" t="str">
        <f t="shared" si="2"/>
        <v/>
      </c>
      <c r="X20" s="63"/>
      <c r="Y20" s="50"/>
      <c r="Z20" s="58"/>
      <c r="AA20" s="42"/>
    </row>
    <row r="21" spans="1:27" ht="18" customHeight="1" x14ac:dyDescent="0.15">
      <c r="A21" s="200" t="s">
        <v>21</v>
      </c>
      <c r="B21" s="118" t="s">
        <v>38</v>
      </c>
      <c r="C21" s="82"/>
      <c r="D21" s="83"/>
      <c r="E21" s="72" t="str">
        <f>IF(C21="","",SUM(C21:D21))</f>
        <v/>
      </c>
      <c r="F21" s="68"/>
      <c r="G21" s="69"/>
      <c r="H21" s="84"/>
      <c r="J21" s="200" t="s">
        <v>21</v>
      </c>
      <c r="K21" s="120" t="s">
        <v>39</v>
      </c>
      <c r="L21" s="85"/>
      <c r="M21" s="83"/>
      <c r="N21" s="76" t="str">
        <f>IF(L21="","",SUM(L21:M21))</f>
        <v/>
      </c>
      <c r="O21" s="68"/>
      <c r="P21" s="69"/>
      <c r="Q21" s="86"/>
      <c r="S21" s="200" t="s">
        <v>21</v>
      </c>
      <c r="T21" s="118" t="s">
        <v>40</v>
      </c>
      <c r="U21" s="85"/>
      <c r="V21" s="83"/>
      <c r="W21" s="76" t="str">
        <f>IF(U21="","",SUM(U21:V21))</f>
        <v/>
      </c>
      <c r="X21" s="62"/>
      <c r="Y21" s="69"/>
      <c r="Z21" s="84"/>
      <c r="AA21" s="42"/>
    </row>
    <row r="22" spans="1:27" ht="18" customHeight="1" thickBot="1" x14ac:dyDescent="0.2">
      <c r="A22" s="201"/>
      <c r="B22" s="119" t="s">
        <v>41</v>
      </c>
      <c r="C22" s="80"/>
      <c r="D22" s="10"/>
      <c r="E22" s="74" t="str">
        <f>IF(C22="","",SUM(C22:D22))</f>
        <v/>
      </c>
      <c r="F22" s="81"/>
      <c r="G22" s="50"/>
      <c r="H22" s="87"/>
      <c r="J22" s="201"/>
      <c r="K22" s="119" t="s">
        <v>42</v>
      </c>
      <c r="L22" s="88"/>
      <c r="M22" s="10"/>
      <c r="N22" s="74" t="str">
        <f>IF(L22="","",SUM(L22:M22))</f>
        <v/>
      </c>
      <c r="O22" s="81"/>
      <c r="P22" s="50"/>
      <c r="Q22" s="89"/>
      <c r="S22" s="201"/>
      <c r="T22" s="121" t="s">
        <v>43</v>
      </c>
      <c r="U22" s="88"/>
      <c r="V22" s="10"/>
      <c r="W22" s="74" t="str">
        <f>IF(U22="","",SUM(U22:V22))</f>
        <v/>
      </c>
      <c r="X22" s="63"/>
      <c r="Y22" s="50"/>
      <c r="Z22" s="89"/>
      <c r="AA22" s="42"/>
    </row>
    <row r="23" spans="1:27" ht="24.95" customHeight="1" thickBot="1" x14ac:dyDescent="0.2">
      <c r="A23" s="202" t="s">
        <v>44</v>
      </c>
      <c r="B23" s="203"/>
      <c r="C23" s="137">
        <f t="shared" ref="C23:H23" si="3">SUM(C9:C22)</f>
        <v>0</v>
      </c>
      <c r="D23" s="138">
        <f t="shared" si="3"/>
        <v>0</v>
      </c>
      <c r="E23" s="139">
        <f t="shared" si="3"/>
        <v>0</v>
      </c>
      <c r="F23" s="140">
        <f t="shared" si="3"/>
        <v>0</v>
      </c>
      <c r="G23" s="141">
        <f t="shared" si="3"/>
        <v>0</v>
      </c>
      <c r="H23" s="142">
        <f t="shared" si="3"/>
        <v>0</v>
      </c>
      <c r="J23" s="202" t="s">
        <v>45</v>
      </c>
      <c r="K23" s="203"/>
      <c r="L23" s="137">
        <f t="shared" ref="L23:Q23" si="4">SUM(L9:L22)</f>
        <v>0</v>
      </c>
      <c r="M23" s="138">
        <f t="shared" si="4"/>
        <v>0</v>
      </c>
      <c r="N23" s="139">
        <f t="shared" si="4"/>
        <v>0</v>
      </c>
      <c r="O23" s="140">
        <f t="shared" si="4"/>
        <v>0</v>
      </c>
      <c r="P23" s="141">
        <f t="shared" si="4"/>
        <v>0</v>
      </c>
      <c r="Q23" s="142">
        <f t="shared" si="4"/>
        <v>0</v>
      </c>
      <c r="S23" s="202" t="s">
        <v>46</v>
      </c>
      <c r="T23" s="203"/>
      <c r="U23" s="137">
        <f t="shared" ref="U23:Z23" si="5">SUM(U9:U22)</f>
        <v>0</v>
      </c>
      <c r="V23" s="138">
        <f t="shared" si="5"/>
        <v>0</v>
      </c>
      <c r="W23" s="139">
        <f t="shared" si="5"/>
        <v>0</v>
      </c>
      <c r="X23" s="143">
        <f t="shared" si="5"/>
        <v>0</v>
      </c>
      <c r="Y23" s="141">
        <f t="shared" si="5"/>
        <v>0</v>
      </c>
      <c r="Z23" s="142">
        <f t="shared" si="5"/>
        <v>0</v>
      </c>
      <c r="AA23" s="42"/>
    </row>
    <row r="24" spans="1:27" ht="9.9499999999999993" customHeight="1" thickBot="1" x14ac:dyDescent="0.2">
      <c r="A24" s="125"/>
      <c r="B24" s="125"/>
      <c r="C24" s="61"/>
      <c r="D24" s="61"/>
      <c r="E24" s="61"/>
      <c r="F24" s="126"/>
      <c r="G24" s="126"/>
      <c r="H24" s="126"/>
      <c r="J24" s="127"/>
      <c r="K24" s="127"/>
      <c r="L24" s="61"/>
      <c r="M24" s="61"/>
      <c r="N24" s="20"/>
      <c r="O24" s="42"/>
      <c r="P24" s="42"/>
      <c r="Q24" s="42"/>
      <c r="S24" s="125"/>
      <c r="T24" s="125"/>
      <c r="U24" s="61"/>
      <c r="V24" s="61"/>
      <c r="W24" s="61"/>
      <c r="X24" s="42"/>
      <c r="Y24" s="42"/>
      <c r="Z24" s="42"/>
      <c r="AA24" s="42"/>
    </row>
    <row r="25" spans="1:27" ht="18" customHeight="1" thickTop="1" x14ac:dyDescent="0.15">
      <c r="A25" s="95"/>
      <c r="B25" s="95"/>
      <c r="C25" s="95"/>
      <c r="D25" s="95"/>
      <c r="E25" s="95"/>
      <c r="F25" s="95"/>
      <c r="G25" s="95"/>
      <c r="H25" s="95"/>
      <c r="I25" s="104"/>
      <c r="J25" s="112" t="s">
        <v>47</v>
      </c>
      <c r="K25" s="105"/>
      <c r="L25" s="106"/>
      <c r="M25" s="106"/>
      <c r="N25" s="106"/>
      <c r="O25" s="90"/>
      <c r="P25" s="107"/>
      <c r="Q25" s="42"/>
      <c r="R25" s="160" t="s">
        <v>51</v>
      </c>
      <c r="S25" s="161"/>
      <c r="T25" s="161"/>
      <c r="U25" s="161"/>
      <c r="V25" s="161"/>
      <c r="W25" s="161"/>
      <c r="X25" s="162"/>
      <c r="Y25" s="169" t="s">
        <v>52</v>
      </c>
      <c r="Z25" s="170"/>
      <c r="AA25" s="42"/>
    </row>
    <row r="26" spans="1:27" ht="18" customHeight="1" x14ac:dyDescent="0.15">
      <c r="A26" s="99" t="s">
        <v>49</v>
      </c>
      <c r="B26" s="99"/>
      <c r="C26" s="95"/>
      <c r="D26" s="95"/>
      <c r="E26" s="95"/>
      <c r="F26" s="96"/>
      <c r="G26" s="96"/>
      <c r="H26" s="96"/>
      <c r="I26" s="104"/>
      <c r="J26" s="144"/>
      <c r="K26" s="130"/>
      <c r="L26" s="108"/>
      <c r="M26" s="108"/>
      <c r="N26" s="108"/>
      <c r="O26" s="130"/>
      <c r="P26" s="131"/>
      <c r="R26" s="150" t="s">
        <v>55</v>
      </c>
      <c r="S26" s="151"/>
      <c r="T26" s="123" t="s">
        <v>50</v>
      </c>
      <c r="U26" s="124" t="s">
        <v>34</v>
      </c>
      <c r="V26" s="124" t="s">
        <v>33</v>
      </c>
      <c r="W26" s="163" t="s">
        <v>10</v>
      </c>
      <c r="X26" s="164"/>
      <c r="Y26" s="171"/>
      <c r="Z26" s="172"/>
      <c r="AA26" s="42"/>
    </row>
    <row r="27" spans="1:27" ht="18" customHeight="1" x14ac:dyDescent="0.15">
      <c r="A27" s="204" t="s">
        <v>48</v>
      </c>
      <c r="B27" s="204"/>
      <c r="C27" s="204"/>
      <c r="D27" s="204"/>
      <c r="E27" s="204"/>
      <c r="F27" s="204"/>
      <c r="G27" s="204"/>
      <c r="H27" s="204"/>
      <c r="I27" s="109"/>
      <c r="J27" s="145"/>
      <c r="K27" s="130"/>
      <c r="L27" s="130"/>
      <c r="M27" s="130"/>
      <c r="N27" s="130"/>
      <c r="O27" s="130"/>
      <c r="P27" s="131"/>
      <c r="R27" s="152">
        <f>SUM(C23,L23,U23)</f>
        <v>0</v>
      </c>
      <c r="S27" s="153"/>
      <c r="T27" s="221">
        <f>SUM(D23,M23,V23)</f>
        <v>0</v>
      </c>
      <c r="U27" s="222"/>
      <c r="V27" s="222"/>
      <c r="W27" s="165">
        <f>SUM(R27:V28)</f>
        <v>0</v>
      </c>
      <c r="X27" s="166"/>
      <c r="Y27" s="156">
        <f>A14+J14+S14+A20+J20+S20+1</f>
        <v>1</v>
      </c>
      <c r="Z27" s="157"/>
      <c r="AA27" s="42"/>
    </row>
    <row r="28" spans="1:27" ht="20.100000000000001" customHeight="1" thickBot="1" x14ac:dyDescent="0.2">
      <c r="A28" s="204"/>
      <c r="B28" s="204"/>
      <c r="C28" s="204"/>
      <c r="D28" s="204"/>
      <c r="E28" s="204"/>
      <c r="F28" s="204"/>
      <c r="G28" s="204"/>
      <c r="H28" s="204"/>
      <c r="I28" s="110"/>
      <c r="J28" s="146"/>
      <c r="K28" s="132"/>
      <c r="L28" s="132"/>
      <c r="M28" s="132"/>
      <c r="N28" s="133"/>
      <c r="O28" s="132"/>
      <c r="P28" s="134"/>
      <c r="R28" s="154"/>
      <c r="S28" s="155"/>
      <c r="T28" s="155"/>
      <c r="U28" s="223"/>
      <c r="V28" s="223"/>
      <c r="W28" s="167"/>
      <c r="X28" s="168"/>
      <c r="Y28" s="158"/>
      <c r="Z28" s="159"/>
    </row>
    <row r="29" spans="1:27" ht="15" customHeight="1" thickBot="1" x14ac:dyDescent="0.2">
      <c r="A29" s="204"/>
      <c r="B29" s="204"/>
      <c r="C29" s="204"/>
      <c r="D29" s="204"/>
      <c r="E29" s="204"/>
      <c r="F29" s="204"/>
      <c r="G29" s="204"/>
      <c r="H29" s="204"/>
      <c r="I29" s="77"/>
      <c r="J29" s="77"/>
      <c r="M29" s="111"/>
      <c r="N29" s="111"/>
      <c r="S29" s="92"/>
      <c r="T29" s="92"/>
      <c r="U29" s="93"/>
      <c r="V29" s="93"/>
      <c r="W29" s="93"/>
      <c r="X29" s="77"/>
      <c r="Y29" s="77"/>
      <c r="Z29" s="77"/>
    </row>
    <row r="30" spans="1:27" ht="18" customHeight="1" x14ac:dyDescent="0.15">
      <c r="E30" s="41"/>
      <c r="F30" s="117"/>
      <c r="G30" s="219" t="s">
        <v>27</v>
      </c>
      <c r="H30" s="219"/>
      <c r="I30" s="219"/>
      <c r="J30" s="220"/>
      <c r="K30" s="217" t="s">
        <v>35</v>
      </c>
      <c r="L30" s="218"/>
      <c r="M30" s="59" t="s">
        <v>3</v>
      </c>
      <c r="N30" s="59" t="s">
        <v>28</v>
      </c>
      <c r="R30" s="209" t="s">
        <v>54</v>
      </c>
      <c r="S30" s="210"/>
      <c r="T30" s="135" t="s">
        <v>22</v>
      </c>
      <c r="U30" s="136" t="s">
        <v>23</v>
      </c>
      <c r="V30" s="136" t="s">
        <v>24</v>
      </c>
      <c r="W30" s="136" t="s">
        <v>25</v>
      </c>
      <c r="X30" s="205" t="s">
        <v>26</v>
      </c>
      <c r="Y30" s="206"/>
    </row>
    <row r="31" spans="1:27" ht="24.95" customHeight="1" x14ac:dyDescent="0.15">
      <c r="A31" s="98"/>
      <c r="B31" s="98"/>
      <c r="C31" s="98"/>
      <c r="D31" s="98"/>
      <c r="E31" s="98"/>
      <c r="F31" s="98"/>
      <c r="G31" s="98"/>
      <c r="H31" s="98"/>
      <c r="J31" s="97"/>
      <c r="K31" s="100"/>
      <c r="L31" s="101"/>
      <c r="M31" s="102"/>
      <c r="N31" s="102"/>
      <c r="R31" s="211"/>
      <c r="S31" s="212"/>
      <c r="T31" s="148"/>
      <c r="U31" s="149"/>
      <c r="V31" s="149"/>
      <c r="W31" s="149"/>
      <c r="X31" s="207"/>
      <c r="Y31" s="208"/>
    </row>
    <row r="32" spans="1:27" ht="12.95" customHeight="1" x14ac:dyDescent="0.15">
      <c r="A32" s="98"/>
      <c r="B32" s="98"/>
      <c r="C32" s="98"/>
      <c r="D32" s="98"/>
      <c r="E32" s="98"/>
      <c r="F32" s="98"/>
      <c r="G32" s="98"/>
      <c r="H32" s="98"/>
      <c r="K32" s="100"/>
      <c r="L32" s="101"/>
      <c r="M32" s="103"/>
      <c r="N32" s="103"/>
      <c r="R32" s="213" t="s">
        <v>53</v>
      </c>
      <c r="S32" s="214"/>
      <c r="T32" s="224">
        <f>$U$27+$V$27+T31</f>
        <v>0</v>
      </c>
      <c r="U32" s="226">
        <f>$U$27+$V$27+U31</f>
        <v>0</v>
      </c>
      <c r="V32" s="226">
        <f>$U$27+$V$27+V31</f>
        <v>0</v>
      </c>
      <c r="W32" s="226">
        <f>$U$27+$V$27+W31</f>
        <v>0</v>
      </c>
      <c r="X32" s="226">
        <f t="shared" ref="X32:Y32" si="6">$U$27+$V$27+X31</f>
        <v>0</v>
      </c>
      <c r="Y32" s="228">
        <f t="shared" si="6"/>
        <v>0</v>
      </c>
    </row>
    <row r="33" spans="1:25" ht="12.95" customHeight="1" thickBot="1" x14ac:dyDescent="0.2">
      <c r="A33" s="98"/>
      <c r="B33" s="98"/>
      <c r="C33" s="98"/>
      <c r="D33" s="98"/>
      <c r="E33" s="98"/>
      <c r="F33" s="96"/>
      <c r="G33" s="96"/>
      <c r="H33" s="96"/>
      <c r="K33" s="113"/>
      <c r="L33" s="114"/>
      <c r="M33" s="115"/>
      <c r="N33" s="116"/>
      <c r="R33" s="215"/>
      <c r="S33" s="216"/>
      <c r="T33" s="225"/>
      <c r="U33" s="227"/>
      <c r="V33" s="227"/>
      <c r="W33" s="227"/>
      <c r="X33" s="227"/>
      <c r="Y33" s="229"/>
    </row>
    <row r="34" spans="1:25" ht="9.9499999999999993" customHeight="1" x14ac:dyDescent="0.15">
      <c r="R34" s="91"/>
      <c r="S34" s="94"/>
      <c r="T34" s="94"/>
      <c r="U34" s="42"/>
      <c r="X34" s="40"/>
      <c r="Y34" s="40"/>
    </row>
    <row r="35" spans="1:25" ht="9.75" customHeight="1" x14ac:dyDescent="0.15">
      <c r="S35" s="39"/>
      <c r="T35" s="39"/>
      <c r="U35" s="40"/>
      <c r="V35" s="40"/>
      <c r="W35" s="18"/>
    </row>
    <row r="36" spans="1:25" ht="13.5" customHeight="1" x14ac:dyDescent="0.15"/>
    <row r="37" spans="1:25" ht="13.5" customHeight="1" x14ac:dyDescent="0.15"/>
  </sheetData>
  <mergeCells count="67">
    <mergeCell ref="A27:H29"/>
    <mergeCell ref="X30:Y30"/>
    <mergeCell ref="X31:Y31"/>
    <mergeCell ref="R30:S31"/>
    <mergeCell ref="R32:S33"/>
    <mergeCell ref="K30:L30"/>
    <mergeCell ref="G30:J30"/>
    <mergeCell ref="T27:T28"/>
    <mergeCell ref="U27:U28"/>
    <mergeCell ref="V27:V28"/>
    <mergeCell ref="T32:T33"/>
    <mergeCell ref="U32:U33"/>
    <mergeCell ref="V32:V33"/>
    <mergeCell ref="W32:W33"/>
    <mergeCell ref="X32:Y33"/>
    <mergeCell ref="A21:A22"/>
    <mergeCell ref="A9:A12"/>
    <mergeCell ref="J21:J22"/>
    <mergeCell ref="S21:S22"/>
    <mergeCell ref="A23:B23"/>
    <mergeCell ref="J23:K23"/>
    <mergeCell ref="S23:T23"/>
    <mergeCell ref="N7:N8"/>
    <mergeCell ref="J9:J12"/>
    <mergeCell ref="S9:S12"/>
    <mergeCell ref="A15:A18"/>
    <mergeCell ref="J15:J18"/>
    <mergeCell ref="S15:S18"/>
    <mergeCell ref="A7:A8"/>
    <mergeCell ref="B7:B8"/>
    <mergeCell ref="C7:C8"/>
    <mergeCell ref="D7:D8"/>
    <mergeCell ref="W7:W8"/>
    <mergeCell ref="O7:Q7"/>
    <mergeCell ref="S7:S8"/>
    <mergeCell ref="T7:T8"/>
    <mergeCell ref="U7:U8"/>
    <mergeCell ref="V7:V8"/>
    <mergeCell ref="A1:E1"/>
    <mergeCell ref="G1:H1"/>
    <mergeCell ref="L1:M1"/>
    <mergeCell ref="U1:Y1"/>
    <mergeCell ref="L2:N2"/>
    <mergeCell ref="B2:H2"/>
    <mergeCell ref="E7:E8"/>
    <mergeCell ref="F7:H7"/>
    <mergeCell ref="B3:H3"/>
    <mergeCell ref="T3:U3"/>
    <mergeCell ref="V3:Y3"/>
    <mergeCell ref="T4:U4"/>
    <mergeCell ref="V4:Y4"/>
    <mergeCell ref="E5:G5"/>
    <mergeCell ref="H5:Q5"/>
    <mergeCell ref="T5:U5"/>
    <mergeCell ref="V5:Y5"/>
    <mergeCell ref="X7:Z7"/>
    <mergeCell ref="J7:J8"/>
    <mergeCell ref="K7:K8"/>
    <mergeCell ref="L7:L8"/>
    <mergeCell ref="M7:M8"/>
    <mergeCell ref="R26:S26"/>
    <mergeCell ref="R27:S28"/>
    <mergeCell ref="Y27:Z28"/>
    <mergeCell ref="R25:X25"/>
    <mergeCell ref="W26:X26"/>
    <mergeCell ref="W27:X28"/>
    <mergeCell ref="Y25:Z26"/>
  </mergeCells>
  <phoneticPr fontId="2"/>
  <dataValidations count="2">
    <dataValidation type="whole" imeMode="halfAlpha" operator="lessThanOrEqual" allowBlank="1" showInputMessage="1" showErrorMessage="1" sqref="C9:D24 U27:V27 U9:V24 L9:M26" xr:uid="{C1E4D349-7E1A-4D1C-9B38-7F1426C155D5}">
      <formula1>1000</formula1>
    </dataValidation>
    <dataValidation imeMode="halfAlpha" operator="lessThanOrEqual" allowBlank="1" showInputMessage="1" showErrorMessage="1" sqref="U29:W29" xr:uid="{F836872E-B7CB-4C37-A016-23AC5504F3EF}"/>
  </dataValidations>
  <printOptions horizontalCentered="1" verticalCentered="1"/>
  <pageMargins left="3.937007874015748E-2" right="3.937007874015748E-2" top="0.23622047244094491" bottom="0.15748031496062992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A1D8-FB40-44C1-905B-EB03EFF1855D}">
  <dimension ref="A1:AA33"/>
  <sheetViews>
    <sheetView view="pageBreakPreview" zoomScaleNormal="100" zoomScaleSheetLayoutView="100" workbookViewId="0">
      <selection activeCell="J2" sqref="J2"/>
    </sheetView>
  </sheetViews>
  <sheetFormatPr defaultRowHeight="13.5" x14ac:dyDescent="0.15"/>
  <cols>
    <col min="1" max="1" width="5.625" customWidth="1"/>
    <col min="2" max="5" width="7.125" customWidth="1"/>
    <col min="6" max="7" width="3.125" customWidth="1"/>
    <col min="8" max="8" width="3.375" customWidth="1"/>
    <col min="9" max="9" width="3.625" customWidth="1"/>
    <col min="10" max="10" width="5.625" customWidth="1"/>
    <col min="11" max="14" width="7.125" customWidth="1"/>
    <col min="15" max="16" width="3.125" customWidth="1"/>
    <col min="17" max="17" width="3.375" customWidth="1"/>
    <col min="18" max="18" width="3.625" customWidth="1"/>
    <col min="19" max="19" width="5.625" customWidth="1"/>
    <col min="20" max="20" width="7" customWidth="1"/>
    <col min="21" max="23" width="7.125" customWidth="1"/>
    <col min="24" max="25" width="3.125" customWidth="1"/>
    <col min="26" max="26" width="3.375" customWidth="1"/>
  </cols>
  <sheetData>
    <row r="1" spans="1:26" ht="18.75" x14ac:dyDescent="0.15">
      <c r="A1" s="233" t="s">
        <v>9</v>
      </c>
      <c r="B1" s="233"/>
      <c r="C1" s="233"/>
      <c r="D1" s="233"/>
      <c r="E1" s="233"/>
      <c r="F1" s="1"/>
      <c r="G1" s="185"/>
      <c r="H1" s="185"/>
      <c r="I1" s="1"/>
      <c r="J1" s="1"/>
      <c r="K1" s="1"/>
      <c r="L1" s="234" t="s">
        <v>29</v>
      </c>
      <c r="M1" s="235"/>
      <c r="S1" s="236" t="s">
        <v>56</v>
      </c>
      <c r="T1" s="236"/>
      <c r="U1" s="236"/>
      <c r="V1" s="236"/>
      <c r="W1" s="236"/>
    </row>
    <row r="2" spans="1:26" ht="14.25" x14ac:dyDescent="0.15">
      <c r="A2" s="14"/>
      <c r="B2" s="2"/>
      <c r="C2" s="2"/>
      <c r="D2" s="2"/>
      <c r="E2" s="2"/>
      <c r="F2" s="2"/>
      <c r="G2" s="2"/>
      <c r="H2" s="2"/>
      <c r="I2" s="2"/>
      <c r="J2" s="2"/>
      <c r="K2" s="17"/>
      <c r="L2" s="188"/>
      <c r="M2" s="188"/>
      <c r="N2" s="188"/>
      <c r="U2" s="237"/>
      <c r="V2" s="237"/>
      <c r="W2" s="237"/>
      <c r="X2" s="237"/>
      <c r="Y2" s="237"/>
    </row>
    <row r="3" spans="1:26" ht="21" customHeight="1" x14ac:dyDescent="0.2">
      <c r="A3" s="2"/>
      <c r="B3" s="230" t="s">
        <v>7</v>
      </c>
      <c r="C3" s="230"/>
      <c r="D3" s="230"/>
      <c r="E3" s="230"/>
      <c r="F3" s="230"/>
      <c r="G3" s="230"/>
      <c r="H3" s="230"/>
      <c r="I3" s="2"/>
      <c r="J3" s="2"/>
      <c r="K3" s="2"/>
      <c r="L3" s="2"/>
      <c r="M3" s="2"/>
      <c r="T3" s="179" t="s">
        <v>5</v>
      </c>
      <c r="U3" s="179"/>
      <c r="V3" s="231"/>
      <c r="W3" s="231"/>
      <c r="X3" s="231"/>
      <c r="Y3" s="231"/>
    </row>
    <row r="4" spans="1:26" ht="21" x14ac:dyDescent="0.2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21"/>
      <c r="M4" s="21"/>
      <c r="N4" s="21"/>
      <c r="T4" s="181" t="s">
        <v>6</v>
      </c>
      <c r="U4" s="181"/>
      <c r="V4" s="181"/>
      <c r="W4" s="181"/>
      <c r="X4" s="181"/>
      <c r="Y4" s="181"/>
      <c r="Z4" s="37"/>
    </row>
    <row r="5" spans="1:26" ht="21" customHeight="1" thickBot="1" x14ac:dyDescent="0.2">
      <c r="A5" s="2"/>
      <c r="B5" s="2"/>
      <c r="C5" s="15"/>
      <c r="D5" s="38"/>
      <c r="E5" s="232" t="s">
        <v>37</v>
      </c>
      <c r="F5" s="232"/>
      <c r="G5" s="232"/>
      <c r="H5" s="232"/>
      <c r="I5" s="232"/>
      <c r="J5" s="232"/>
      <c r="K5" s="232"/>
      <c r="L5" s="232"/>
      <c r="M5" s="232"/>
      <c r="N5" s="232"/>
      <c r="T5" s="181" t="s">
        <v>4</v>
      </c>
      <c r="U5" s="181"/>
      <c r="V5" s="181"/>
      <c r="W5" s="181"/>
      <c r="X5" s="181"/>
      <c r="Y5" s="181"/>
    </row>
    <row r="6" spans="1:26" ht="12" customHeight="1" thickBot="1" x14ac:dyDescent="0.2">
      <c r="A6" s="19"/>
      <c r="B6" s="3"/>
      <c r="C6" s="37"/>
      <c r="D6" s="37"/>
      <c r="E6" s="37"/>
      <c r="F6" s="37"/>
      <c r="G6" s="37"/>
      <c r="H6" s="2"/>
      <c r="I6" s="4"/>
      <c r="J6" s="4"/>
      <c r="K6" s="4"/>
      <c r="L6" s="22"/>
      <c r="M6" s="22"/>
      <c r="N6" s="22"/>
    </row>
    <row r="7" spans="1:26" ht="15" customHeight="1" x14ac:dyDescent="0.15">
      <c r="A7" s="189" t="s">
        <v>0</v>
      </c>
      <c r="B7" s="191" t="s">
        <v>1</v>
      </c>
      <c r="C7" s="193" t="s">
        <v>13</v>
      </c>
      <c r="D7" s="195" t="s">
        <v>2</v>
      </c>
      <c r="E7" s="173" t="s">
        <v>10</v>
      </c>
      <c r="F7" s="175" t="s">
        <v>11</v>
      </c>
      <c r="G7" s="176"/>
      <c r="H7" s="177"/>
      <c r="I7" s="3"/>
      <c r="J7" s="189" t="s">
        <v>0</v>
      </c>
      <c r="K7" s="191" t="s">
        <v>1</v>
      </c>
      <c r="L7" s="193" t="s">
        <v>13</v>
      </c>
      <c r="M7" s="195" t="s">
        <v>2</v>
      </c>
      <c r="N7" s="173" t="s">
        <v>10</v>
      </c>
      <c r="O7" s="175" t="s">
        <v>11</v>
      </c>
      <c r="P7" s="176"/>
      <c r="Q7" s="177"/>
      <c r="S7" s="189" t="s">
        <v>0</v>
      </c>
      <c r="T7" s="191" t="s">
        <v>1</v>
      </c>
      <c r="U7" s="193" t="s">
        <v>13</v>
      </c>
      <c r="V7" s="195" t="s">
        <v>2</v>
      </c>
      <c r="W7" s="173" t="s">
        <v>10</v>
      </c>
      <c r="X7" s="175" t="s">
        <v>11</v>
      </c>
      <c r="Y7" s="176"/>
      <c r="Z7" s="177"/>
    </row>
    <row r="8" spans="1:26" ht="15" customHeight="1" thickBot="1" x14ac:dyDescent="0.2">
      <c r="A8" s="199"/>
      <c r="B8" s="192"/>
      <c r="C8" s="194"/>
      <c r="D8" s="196"/>
      <c r="E8" s="174"/>
      <c r="F8" s="34" t="s">
        <v>14</v>
      </c>
      <c r="G8" s="35" t="s">
        <v>12</v>
      </c>
      <c r="H8" s="36" t="s">
        <v>15</v>
      </c>
      <c r="J8" s="190"/>
      <c r="K8" s="192"/>
      <c r="L8" s="194"/>
      <c r="M8" s="196"/>
      <c r="N8" s="174"/>
      <c r="O8" s="34" t="s">
        <v>14</v>
      </c>
      <c r="P8" s="35" t="s">
        <v>12</v>
      </c>
      <c r="Q8" s="36" t="s">
        <v>15</v>
      </c>
      <c r="S8" s="190"/>
      <c r="T8" s="192"/>
      <c r="U8" s="194"/>
      <c r="V8" s="196"/>
      <c r="W8" s="174"/>
      <c r="X8" s="34" t="s">
        <v>14</v>
      </c>
      <c r="Y8" s="35" t="s">
        <v>12</v>
      </c>
      <c r="Z8" s="36" t="s">
        <v>15</v>
      </c>
    </row>
    <row r="9" spans="1:26" ht="20.100000000000001" customHeight="1" x14ac:dyDescent="0.15">
      <c r="A9" s="197" t="s">
        <v>16</v>
      </c>
      <c r="B9" s="27" t="s">
        <v>16</v>
      </c>
      <c r="C9" s="28">
        <v>24</v>
      </c>
      <c r="D9" s="16">
        <v>1</v>
      </c>
      <c r="E9" s="29">
        <v>25</v>
      </c>
      <c r="F9" s="44"/>
      <c r="G9" s="45"/>
      <c r="H9" s="46"/>
      <c r="J9" s="197" t="s">
        <v>17</v>
      </c>
      <c r="K9" s="27" t="s">
        <v>16</v>
      </c>
      <c r="L9" s="28">
        <v>26</v>
      </c>
      <c r="M9" s="16">
        <v>4</v>
      </c>
      <c r="N9" s="29">
        <v>30</v>
      </c>
      <c r="O9" s="44"/>
      <c r="P9" s="45">
        <v>1</v>
      </c>
      <c r="Q9" s="46"/>
      <c r="S9" s="197" t="s">
        <v>19</v>
      </c>
      <c r="T9" s="27" t="s">
        <v>16</v>
      </c>
      <c r="U9" s="28">
        <v>33</v>
      </c>
      <c r="V9" s="16">
        <v>1</v>
      </c>
      <c r="W9" s="29">
        <v>34</v>
      </c>
      <c r="X9" s="44"/>
      <c r="Y9" s="45"/>
      <c r="Z9" s="46"/>
    </row>
    <row r="10" spans="1:26" ht="20.100000000000001" customHeight="1" x14ac:dyDescent="0.15">
      <c r="A10" s="198"/>
      <c r="B10" s="5" t="s">
        <v>8</v>
      </c>
      <c r="C10" s="9">
        <v>24</v>
      </c>
      <c r="D10" s="8">
        <v>1</v>
      </c>
      <c r="E10" s="30">
        <v>25</v>
      </c>
      <c r="F10" s="47"/>
      <c r="G10" s="48"/>
      <c r="H10" s="43">
        <v>1</v>
      </c>
      <c r="J10" s="198"/>
      <c r="K10" s="5" t="s">
        <v>8</v>
      </c>
      <c r="L10" s="9">
        <v>27</v>
      </c>
      <c r="M10" s="8">
        <v>1</v>
      </c>
      <c r="N10" s="30">
        <v>28</v>
      </c>
      <c r="O10" s="47"/>
      <c r="P10" s="48"/>
      <c r="Q10" s="43"/>
      <c r="S10" s="198"/>
      <c r="T10" s="5" t="s">
        <v>8</v>
      </c>
      <c r="U10" s="9">
        <v>33</v>
      </c>
      <c r="V10" s="8">
        <v>2</v>
      </c>
      <c r="W10" s="30">
        <v>35</v>
      </c>
      <c r="X10" s="47"/>
      <c r="Y10" s="48"/>
      <c r="Z10" s="43"/>
    </row>
    <row r="11" spans="1:26" ht="20.100000000000001" customHeight="1" x14ac:dyDescent="0.15">
      <c r="A11" s="198"/>
      <c r="B11" s="5" t="s">
        <v>17</v>
      </c>
      <c r="C11" s="9">
        <v>24</v>
      </c>
      <c r="D11" s="8">
        <v>1</v>
      </c>
      <c r="E11" s="30">
        <v>25</v>
      </c>
      <c r="F11" s="47"/>
      <c r="G11" s="48"/>
      <c r="H11" s="43"/>
      <c r="J11" s="198"/>
      <c r="K11" s="5" t="s">
        <v>17</v>
      </c>
      <c r="L11" s="9">
        <v>28</v>
      </c>
      <c r="M11" s="8">
        <v>1</v>
      </c>
      <c r="N11" s="30">
        <v>29</v>
      </c>
      <c r="O11" s="47"/>
      <c r="P11" s="48"/>
      <c r="Q11" s="43"/>
      <c r="S11" s="198"/>
      <c r="T11" s="5" t="s">
        <v>17</v>
      </c>
      <c r="U11" s="9">
        <v>33</v>
      </c>
      <c r="V11" s="8">
        <v>1</v>
      </c>
      <c r="W11" s="30">
        <v>34</v>
      </c>
      <c r="X11" s="47"/>
      <c r="Y11" s="48"/>
      <c r="Z11" s="43">
        <v>2</v>
      </c>
    </row>
    <row r="12" spans="1:26" ht="20.100000000000001" customHeight="1" thickBot="1" x14ac:dyDescent="0.2">
      <c r="A12" s="198"/>
      <c r="B12" s="5"/>
      <c r="C12" s="9"/>
      <c r="D12" s="8"/>
      <c r="E12" s="30"/>
      <c r="F12" s="47"/>
      <c r="G12" s="48"/>
      <c r="H12" s="43"/>
      <c r="J12" s="198"/>
      <c r="K12" s="5"/>
      <c r="L12" s="9"/>
      <c r="M12" s="8"/>
      <c r="N12" s="30"/>
      <c r="O12" s="47"/>
      <c r="P12" s="48"/>
      <c r="Q12" s="43"/>
      <c r="S12" s="198"/>
      <c r="T12" s="5"/>
      <c r="U12" s="9"/>
      <c r="V12" s="8"/>
      <c r="W12" s="30"/>
      <c r="X12" s="47"/>
      <c r="Y12" s="48"/>
      <c r="Z12" s="43"/>
    </row>
    <row r="13" spans="1:26" ht="20.100000000000001" customHeight="1" thickTop="1" x14ac:dyDescent="0.15">
      <c r="A13" s="70" t="s">
        <v>30</v>
      </c>
      <c r="B13" s="23"/>
      <c r="C13" s="24"/>
      <c r="D13" s="25"/>
      <c r="E13" s="31"/>
      <c r="F13" s="47"/>
      <c r="G13" s="48"/>
      <c r="H13" s="43"/>
      <c r="J13" s="70" t="s">
        <v>30</v>
      </c>
      <c r="K13" s="23"/>
      <c r="L13" s="24"/>
      <c r="M13" s="25"/>
      <c r="N13" s="31"/>
      <c r="O13" s="47"/>
      <c r="P13" s="48"/>
      <c r="Q13" s="43"/>
      <c r="S13" s="70" t="s">
        <v>30</v>
      </c>
      <c r="T13" s="23"/>
      <c r="U13" s="24"/>
      <c r="V13" s="25"/>
      <c r="W13" s="31"/>
      <c r="X13" s="47"/>
      <c r="Y13" s="48"/>
      <c r="Z13" s="43"/>
    </row>
    <row r="14" spans="1:26" ht="20.100000000000001" customHeight="1" thickBot="1" x14ac:dyDescent="0.2">
      <c r="A14" s="71" t="s">
        <v>31</v>
      </c>
      <c r="B14" s="6"/>
      <c r="C14" s="11"/>
      <c r="D14" s="10"/>
      <c r="E14" s="32"/>
      <c r="F14" s="49"/>
      <c r="G14" s="50"/>
      <c r="H14" s="51"/>
      <c r="J14" s="71" t="s">
        <v>31</v>
      </c>
      <c r="K14" s="6"/>
      <c r="L14" s="11"/>
      <c r="M14" s="10"/>
      <c r="N14" s="32"/>
      <c r="O14" s="49"/>
      <c r="P14" s="50"/>
      <c r="Q14" s="51"/>
      <c r="S14" s="71" t="s">
        <v>31</v>
      </c>
      <c r="T14" s="6"/>
      <c r="U14" s="11"/>
      <c r="V14" s="10"/>
      <c r="W14" s="32"/>
      <c r="X14" s="49"/>
      <c r="Y14" s="50"/>
      <c r="Z14" s="51"/>
    </row>
    <row r="15" spans="1:26" ht="20.100000000000001" customHeight="1" x14ac:dyDescent="0.15">
      <c r="A15" s="197" t="s">
        <v>8</v>
      </c>
      <c r="B15" s="7" t="s">
        <v>16</v>
      </c>
      <c r="C15" s="13">
        <v>34</v>
      </c>
      <c r="D15" s="12">
        <v>1</v>
      </c>
      <c r="E15" s="33">
        <v>35</v>
      </c>
      <c r="F15" s="52"/>
      <c r="G15" s="53">
        <v>1</v>
      </c>
      <c r="H15" s="54"/>
      <c r="J15" s="197" t="s">
        <v>18</v>
      </c>
      <c r="K15" s="7" t="s">
        <v>16</v>
      </c>
      <c r="L15" s="13">
        <v>27</v>
      </c>
      <c r="M15" s="12">
        <v>1</v>
      </c>
      <c r="N15" s="33">
        <v>28</v>
      </c>
      <c r="O15" s="52">
        <v>1</v>
      </c>
      <c r="P15" s="53"/>
      <c r="Q15" s="54"/>
      <c r="S15" s="197" t="s">
        <v>20</v>
      </c>
      <c r="T15" s="7" t="s">
        <v>16</v>
      </c>
      <c r="U15" s="13">
        <v>32</v>
      </c>
      <c r="V15" s="12">
        <v>1</v>
      </c>
      <c r="W15" s="33">
        <v>33</v>
      </c>
      <c r="X15" s="52"/>
      <c r="Y15" s="53"/>
      <c r="Z15" s="54"/>
    </row>
    <row r="16" spans="1:26" ht="20.100000000000001" customHeight="1" x14ac:dyDescent="0.15">
      <c r="A16" s="198"/>
      <c r="B16" s="5" t="s">
        <v>8</v>
      </c>
      <c r="C16" s="9">
        <v>33</v>
      </c>
      <c r="D16" s="8">
        <v>2</v>
      </c>
      <c r="E16" s="30">
        <v>35</v>
      </c>
      <c r="F16" s="55"/>
      <c r="G16" s="48"/>
      <c r="H16" s="43"/>
      <c r="J16" s="198"/>
      <c r="K16" s="5" t="s">
        <v>8</v>
      </c>
      <c r="L16" s="9">
        <v>28</v>
      </c>
      <c r="M16" s="8">
        <v>2</v>
      </c>
      <c r="N16" s="30">
        <v>30</v>
      </c>
      <c r="O16" s="55"/>
      <c r="P16" s="48"/>
      <c r="Q16" s="43"/>
      <c r="R16" s="19"/>
      <c r="S16" s="198"/>
      <c r="T16" s="5" t="s">
        <v>8</v>
      </c>
      <c r="U16" s="9">
        <v>33</v>
      </c>
      <c r="V16" s="8">
        <v>1</v>
      </c>
      <c r="W16" s="30">
        <v>34</v>
      </c>
      <c r="X16" s="55"/>
      <c r="Y16" s="48">
        <v>1</v>
      </c>
      <c r="Z16" s="43"/>
    </row>
    <row r="17" spans="1:27" ht="20.100000000000001" customHeight="1" x14ac:dyDescent="0.15">
      <c r="A17" s="198"/>
      <c r="B17" s="5"/>
      <c r="C17" s="9"/>
      <c r="D17" s="8"/>
      <c r="E17" s="30"/>
      <c r="F17" s="55"/>
      <c r="G17" s="48"/>
      <c r="H17" s="43"/>
      <c r="J17" s="198"/>
      <c r="K17" s="5" t="s">
        <v>17</v>
      </c>
      <c r="L17" s="9">
        <v>28</v>
      </c>
      <c r="M17" s="8">
        <v>1</v>
      </c>
      <c r="N17" s="30">
        <v>29</v>
      </c>
      <c r="O17" s="55"/>
      <c r="P17" s="48"/>
      <c r="Q17" s="43">
        <v>2</v>
      </c>
      <c r="S17" s="198"/>
      <c r="T17" s="5" t="s">
        <v>17</v>
      </c>
      <c r="U17" s="9">
        <v>33</v>
      </c>
      <c r="V17" s="8">
        <v>1</v>
      </c>
      <c r="W17" s="30">
        <v>34</v>
      </c>
      <c r="X17" s="55"/>
      <c r="Y17" s="48"/>
      <c r="Z17" s="43"/>
    </row>
    <row r="18" spans="1:27" ht="20.100000000000001" customHeight="1" thickBot="1" x14ac:dyDescent="0.2">
      <c r="A18" s="198"/>
      <c r="B18" s="5"/>
      <c r="C18" s="9"/>
      <c r="D18" s="8"/>
      <c r="E18" s="30"/>
      <c r="F18" s="55"/>
      <c r="G18" s="48"/>
      <c r="H18" s="43"/>
      <c r="J18" s="198"/>
      <c r="K18" s="5"/>
      <c r="L18" s="9"/>
      <c r="M18" s="8"/>
      <c r="N18" s="30"/>
      <c r="O18" s="55"/>
      <c r="P18" s="48"/>
      <c r="Q18" s="43"/>
      <c r="S18" s="198"/>
      <c r="T18" s="5"/>
      <c r="U18" s="9"/>
      <c r="V18" s="8"/>
      <c r="W18" s="30"/>
      <c r="X18" s="55"/>
      <c r="Y18" s="48"/>
      <c r="Z18" s="43"/>
    </row>
    <row r="19" spans="1:27" ht="20.100000000000001" customHeight="1" thickTop="1" x14ac:dyDescent="0.15">
      <c r="A19" s="70" t="s">
        <v>30</v>
      </c>
      <c r="B19" s="5"/>
      <c r="C19" s="9"/>
      <c r="D19" s="8"/>
      <c r="E19" s="30"/>
      <c r="F19" s="55"/>
      <c r="G19" s="48"/>
      <c r="H19" s="43"/>
      <c r="J19" s="70" t="s">
        <v>30</v>
      </c>
      <c r="K19" s="5"/>
      <c r="L19" s="9"/>
      <c r="M19" s="8"/>
      <c r="N19" s="30"/>
      <c r="O19" s="55"/>
      <c r="P19" s="48"/>
      <c r="Q19" s="43"/>
      <c r="S19" s="70" t="s">
        <v>30</v>
      </c>
      <c r="T19" s="5"/>
      <c r="U19" s="9"/>
      <c r="V19" s="8"/>
      <c r="W19" s="30"/>
      <c r="X19" s="55"/>
      <c r="Y19" s="48"/>
      <c r="Z19" s="43"/>
    </row>
    <row r="20" spans="1:27" ht="18" customHeight="1" thickBot="1" x14ac:dyDescent="0.2">
      <c r="A20" s="71" t="s">
        <v>32</v>
      </c>
      <c r="B20" s="26"/>
      <c r="C20" s="24"/>
      <c r="D20" s="25"/>
      <c r="E20" s="32"/>
      <c r="F20" s="56"/>
      <c r="G20" s="57"/>
      <c r="H20" s="58"/>
      <c r="J20" s="71" t="s">
        <v>31</v>
      </c>
      <c r="K20" s="26"/>
      <c r="L20" s="24"/>
      <c r="M20" s="25"/>
      <c r="N20" s="31"/>
      <c r="O20" s="56"/>
      <c r="P20" s="57"/>
      <c r="Q20" s="58"/>
      <c r="S20" s="71" t="s">
        <v>31</v>
      </c>
      <c r="T20" s="26"/>
      <c r="U20" s="24"/>
      <c r="V20" s="25"/>
      <c r="W20" s="31"/>
      <c r="X20" s="56"/>
      <c r="Y20" s="57"/>
      <c r="Z20" s="58"/>
    </row>
    <row r="21" spans="1:27" ht="18" customHeight="1" x14ac:dyDescent="0.15">
      <c r="A21" s="200" t="s">
        <v>21</v>
      </c>
      <c r="B21" s="118" t="s">
        <v>38</v>
      </c>
      <c r="C21" s="82"/>
      <c r="D21" s="83"/>
      <c r="E21" s="72" t="str">
        <f>IF(C21="","",SUM(C21:D21))</f>
        <v/>
      </c>
      <c r="F21" s="68"/>
      <c r="G21" s="69"/>
      <c r="H21" s="84"/>
      <c r="J21" s="200" t="s">
        <v>21</v>
      </c>
      <c r="K21" s="120" t="s">
        <v>39</v>
      </c>
      <c r="L21" s="85"/>
      <c r="M21" s="83"/>
      <c r="N21" s="76" t="str">
        <f>IF(L21="","",SUM(L21:M21))</f>
        <v/>
      </c>
      <c r="O21" s="68"/>
      <c r="P21" s="69"/>
      <c r="Q21" s="86"/>
      <c r="S21" s="200" t="s">
        <v>21</v>
      </c>
      <c r="T21" s="118" t="s">
        <v>40</v>
      </c>
      <c r="U21" s="85">
        <v>2</v>
      </c>
      <c r="V21" s="83">
        <v>1</v>
      </c>
      <c r="W21" s="76">
        <f>IF(U21="","",SUM(U21:V21))</f>
        <v>3</v>
      </c>
      <c r="X21" s="62"/>
      <c r="Y21" s="69"/>
      <c r="Z21" s="84"/>
      <c r="AA21" s="42"/>
    </row>
    <row r="22" spans="1:27" ht="18" customHeight="1" thickBot="1" x14ac:dyDescent="0.2">
      <c r="A22" s="201"/>
      <c r="B22" s="119" t="s">
        <v>41</v>
      </c>
      <c r="C22" s="80">
        <v>1</v>
      </c>
      <c r="D22" s="10">
        <v>1</v>
      </c>
      <c r="E22" s="74">
        <f>IF(C22="","",SUM(C22:D22))</f>
        <v>2</v>
      </c>
      <c r="F22" s="81"/>
      <c r="G22" s="50"/>
      <c r="H22" s="87"/>
      <c r="J22" s="201"/>
      <c r="K22" s="119" t="s">
        <v>42</v>
      </c>
      <c r="L22" s="88">
        <v>1</v>
      </c>
      <c r="M22" s="10">
        <v>1</v>
      </c>
      <c r="N22" s="74">
        <f>IF(L22="","",SUM(L22:M22))</f>
        <v>2</v>
      </c>
      <c r="O22" s="81"/>
      <c r="P22" s="50"/>
      <c r="Q22" s="89"/>
      <c r="S22" s="201"/>
      <c r="T22" s="121" t="s">
        <v>43</v>
      </c>
      <c r="U22" s="88">
        <v>1</v>
      </c>
      <c r="V22" s="10">
        <v>1</v>
      </c>
      <c r="W22" s="74">
        <f>IF(U22="","",SUM(U22:V22))</f>
        <v>2</v>
      </c>
      <c r="X22" s="63"/>
      <c r="Y22" s="50"/>
      <c r="Z22" s="89"/>
      <c r="AA22" s="42"/>
    </row>
    <row r="23" spans="1:27" ht="24.95" customHeight="1" thickBot="1" x14ac:dyDescent="0.2">
      <c r="A23" s="202" t="s">
        <v>44</v>
      </c>
      <c r="B23" s="203"/>
      <c r="C23" s="137">
        <f t="shared" ref="C23:H23" si="0">SUM(C9:C22)</f>
        <v>140</v>
      </c>
      <c r="D23" s="138">
        <f t="shared" si="0"/>
        <v>7</v>
      </c>
      <c r="E23" s="139">
        <f t="shared" si="0"/>
        <v>147</v>
      </c>
      <c r="F23" s="140">
        <f t="shared" si="0"/>
        <v>0</v>
      </c>
      <c r="G23" s="141">
        <f t="shared" si="0"/>
        <v>1</v>
      </c>
      <c r="H23" s="142">
        <f t="shared" si="0"/>
        <v>1</v>
      </c>
      <c r="J23" s="202" t="s">
        <v>45</v>
      </c>
      <c r="K23" s="203"/>
      <c r="L23" s="137">
        <f t="shared" ref="L23:Q23" si="1">SUM(L9:L22)</f>
        <v>165</v>
      </c>
      <c r="M23" s="138">
        <f t="shared" si="1"/>
        <v>11</v>
      </c>
      <c r="N23" s="139">
        <f t="shared" si="1"/>
        <v>176</v>
      </c>
      <c r="O23" s="140">
        <f t="shared" si="1"/>
        <v>1</v>
      </c>
      <c r="P23" s="141">
        <f t="shared" si="1"/>
        <v>1</v>
      </c>
      <c r="Q23" s="142">
        <f t="shared" si="1"/>
        <v>2</v>
      </c>
      <c r="S23" s="202" t="s">
        <v>46</v>
      </c>
      <c r="T23" s="203"/>
      <c r="U23" s="137">
        <f t="shared" ref="U23:Z23" si="2">SUM(U9:U22)</f>
        <v>200</v>
      </c>
      <c r="V23" s="138">
        <f t="shared" si="2"/>
        <v>9</v>
      </c>
      <c r="W23" s="139">
        <f t="shared" si="2"/>
        <v>209</v>
      </c>
      <c r="X23" s="143">
        <f t="shared" si="2"/>
        <v>0</v>
      </c>
      <c r="Y23" s="141">
        <f t="shared" si="2"/>
        <v>1</v>
      </c>
      <c r="Z23" s="142">
        <f t="shared" si="2"/>
        <v>2</v>
      </c>
      <c r="AA23" s="42"/>
    </row>
    <row r="24" spans="1:27" ht="9.9499999999999993" customHeight="1" thickBot="1" x14ac:dyDescent="0.2">
      <c r="A24" s="125"/>
      <c r="B24" s="125"/>
      <c r="C24" s="61"/>
      <c r="D24" s="61"/>
      <c r="E24" s="61"/>
      <c r="F24" s="126"/>
      <c r="G24" s="126"/>
      <c r="H24" s="126"/>
      <c r="J24" s="127"/>
      <c r="K24" s="127"/>
      <c r="L24" s="61"/>
      <c r="M24" s="61"/>
      <c r="N24" s="20"/>
      <c r="O24" s="42"/>
      <c r="P24" s="42"/>
      <c r="Q24" s="42"/>
      <c r="S24" s="125"/>
      <c r="T24" s="125"/>
      <c r="U24" s="61"/>
      <c r="V24" s="61"/>
      <c r="W24" s="61"/>
      <c r="X24" s="42"/>
      <c r="Y24" s="42"/>
      <c r="Z24" s="42"/>
      <c r="AA24" s="42"/>
    </row>
    <row r="25" spans="1:27" ht="18" customHeight="1" thickTop="1" x14ac:dyDescent="0.15">
      <c r="A25" s="95"/>
      <c r="B25" s="95"/>
      <c r="C25" s="95"/>
      <c r="D25" s="95"/>
      <c r="E25" s="95"/>
      <c r="F25" s="95"/>
      <c r="G25" s="95"/>
      <c r="H25" s="95"/>
      <c r="I25" s="104"/>
      <c r="J25" s="112" t="s">
        <v>47</v>
      </c>
      <c r="K25" s="105"/>
      <c r="L25" s="106"/>
      <c r="M25" s="106"/>
      <c r="N25" s="106"/>
      <c r="O25" s="90"/>
      <c r="P25" s="107"/>
      <c r="Q25" s="42"/>
      <c r="R25" s="160" t="s">
        <v>51</v>
      </c>
      <c r="S25" s="161"/>
      <c r="T25" s="161"/>
      <c r="U25" s="161"/>
      <c r="V25" s="161"/>
      <c r="W25" s="161"/>
      <c r="X25" s="162"/>
      <c r="Y25" s="169" t="s">
        <v>52</v>
      </c>
      <c r="Z25" s="170"/>
      <c r="AA25" s="42"/>
    </row>
    <row r="26" spans="1:27" ht="18" customHeight="1" x14ac:dyDescent="0.15">
      <c r="A26" s="99" t="s">
        <v>49</v>
      </c>
      <c r="B26" s="99"/>
      <c r="C26" s="95"/>
      <c r="D26" s="95"/>
      <c r="E26" s="95"/>
      <c r="F26" s="96"/>
      <c r="G26" s="96"/>
      <c r="H26" s="96"/>
      <c r="I26" s="104"/>
      <c r="J26" s="144"/>
      <c r="K26" s="130"/>
      <c r="L26" s="108"/>
      <c r="M26" s="108"/>
      <c r="N26" s="108"/>
      <c r="O26" s="130"/>
      <c r="P26" s="131"/>
      <c r="R26" s="150" t="s">
        <v>55</v>
      </c>
      <c r="S26" s="151"/>
      <c r="T26" s="123" t="s">
        <v>50</v>
      </c>
      <c r="U26" s="124" t="s">
        <v>34</v>
      </c>
      <c r="V26" s="124" t="s">
        <v>33</v>
      </c>
      <c r="W26" s="163" t="s">
        <v>10</v>
      </c>
      <c r="X26" s="164"/>
      <c r="Y26" s="171"/>
      <c r="Z26" s="172"/>
      <c r="AA26" s="42"/>
    </row>
    <row r="27" spans="1:27" ht="18" customHeight="1" x14ac:dyDescent="0.15">
      <c r="A27" s="204" t="s">
        <v>48</v>
      </c>
      <c r="B27" s="204"/>
      <c r="C27" s="204"/>
      <c r="D27" s="204"/>
      <c r="E27" s="204"/>
      <c r="F27" s="204"/>
      <c r="G27" s="204"/>
      <c r="H27" s="204"/>
      <c r="I27" s="109"/>
      <c r="J27" s="145"/>
      <c r="K27" s="130"/>
      <c r="L27" s="130"/>
      <c r="M27" s="130"/>
      <c r="N27" s="130"/>
      <c r="O27" s="130"/>
      <c r="P27" s="131"/>
      <c r="R27" s="152">
        <f>SUM(C23,L23,U23)</f>
        <v>505</v>
      </c>
      <c r="S27" s="153"/>
      <c r="T27" s="221">
        <f>SUM(D23,M23,V23)</f>
        <v>27</v>
      </c>
      <c r="U27" s="222">
        <v>16</v>
      </c>
      <c r="V27" s="222">
        <v>5</v>
      </c>
      <c r="W27" s="165">
        <f>SUM(R27:V28)</f>
        <v>553</v>
      </c>
      <c r="X27" s="166"/>
      <c r="Y27" s="156">
        <f>A14+J14+S14+A20+J20+S20+1+1</f>
        <v>19</v>
      </c>
      <c r="Z27" s="157"/>
      <c r="AA27" s="42"/>
    </row>
    <row r="28" spans="1:27" ht="20.100000000000001" customHeight="1" thickBot="1" x14ac:dyDescent="0.2">
      <c r="A28" s="204"/>
      <c r="B28" s="204"/>
      <c r="C28" s="204"/>
      <c r="D28" s="204"/>
      <c r="E28" s="204"/>
      <c r="F28" s="204"/>
      <c r="G28" s="204"/>
      <c r="H28" s="204"/>
      <c r="I28" s="110"/>
      <c r="J28" s="146"/>
      <c r="K28" s="132"/>
      <c r="L28" s="132"/>
      <c r="M28" s="132"/>
      <c r="N28" s="133"/>
      <c r="O28" s="132"/>
      <c r="P28" s="134"/>
      <c r="R28" s="154"/>
      <c r="S28" s="155"/>
      <c r="T28" s="155"/>
      <c r="U28" s="223"/>
      <c r="V28" s="223"/>
      <c r="W28" s="167"/>
      <c r="X28" s="168"/>
      <c r="Y28" s="158"/>
      <c r="Z28" s="159"/>
    </row>
    <row r="29" spans="1:27" ht="15" customHeight="1" thickBot="1" x14ac:dyDescent="0.2">
      <c r="A29" s="204"/>
      <c r="B29" s="204"/>
      <c r="C29" s="204"/>
      <c r="D29" s="204"/>
      <c r="E29" s="204"/>
      <c r="F29" s="204"/>
      <c r="G29" s="204"/>
      <c r="H29" s="204"/>
      <c r="I29" s="77"/>
      <c r="J29" s="77"/>
      <c r="M29" s="111"/>
      <c r="N29" s="111"/>
      <c r="S29" s="92"/>
      <c r="T29" s="92"/>
      <c r="U29" s="93"/>
      <c r="V29" s="93"/>
      <c r="W29" s="93"/>
      <c r="X29" s="77"/>
      <c r="Y29" s="77"/>
      <c r="Z29" s="77"/>
    </row>
    <row r="30" spans="1:27" ht="18" customHeight="1" x14ac:dyDescent="0.15">
      <c r="E30" s="41"/>
      <c r="F30" s="117"/>
      <c r="G30" s="219" t="s">
        <v>27</v>
      </c>
      <c r="H30" s="219"/>
      <c r="I30" s="219"/>
      <c r="J30" s="220"/>
      <c r="K30" s="217" t="s">
        <v>35</v>
      </c>
      <c r="L30" s="218"/>
      <c r="M30" s="59" t="s">
        <v>3</v>
      </c>
      <c r="N30" s="59" t="s">
        <v>28</v>
      </c>
      <c r="R30" s="209" t="s">
        <v>54</v>
      </c>
      <c r="S30" s="210"/>
      <c r="T30" s="135" t="s">
        <v>22</v>
      </c>
      <c r="U30" s="136" t="s">
        <v>23</v>
      </c>
      <c r="V30" s="136" t="s">
        <v>24</v>
      </c>
      <c r="W30" s="136" t="s">
        <v>25</v>
      </c>
      <c r="X30" s="205" t="s">
        <v>26</v>
      </c>
      <c r="Y30" s="206"/>
    </row>
    <row r="31" spans="1:27" ht="24.95" customHeight="1" x14ac:dyDescent="0.15">
      <c r="A31" s="98"/>
      <c r="B31" s="98"/>
      <c r="C31" s="98"/>
      <c r="D31" s="98"/>
      <c r="E31" s="98"/>
      <c r="F31" s="98"/>
      <c r="G31" s="98"/>
      <c r="H31" s="98"/>
      <c r="J31" s="97"/>
      <c r="K31" s="100"/>
      <c r="L31" s="101"/>
      <c r="M31" s="102"/>
      <c r="N31" s="102"/>
      <c r="R31" s="211"/>
      <c r="S31" s="212"/>
      <c r="T31" s="128">
        <v>0</v>
      </c>
      <c r="U31" s="129">
        <v>2</v>
      </c>
      <c r="V31" s="129">
        <v>0</v>
      </c>
      <c r="W31" s="129">
        <v>1</v>
      </c>
      <c r="X31" s="238">
        <v>1</v>
      </c>
      <c r="Y31" s="239"/>
    </row>
    <row r="32" spans="1:27" ht="12.95" customHeight="1" x14ac:dyDescent="0.15">
      <c r="A32" s="98"/>
      <c r="B32" s="98"/>
      <c r="C32" s="98"/>
      <c r="D32" s="98"/>
      <c r="E32" s="98"/>
      <c r="F32" s="98"/>
      <c r="G32" s="98"/>
      <c r="H32" s="98"/>
      <c r="K32" s="100"/>
      <c r="L32" s="101"/>
      <c r="M32" s="103"/>
      <c r="N32" s="103"/>
      <c r="R32" s="213" t="s">
        <v>53</v>
      </c>
      <c r="S32" s="214"/>
      <c r="T32" s="244">
        <f>$U$27+$V$27+T31</f>
        <v>21</v>
      </c>
      <c r="U32" s="240">
        <f>$U$27+$V$27+U31</f>
        <v>23</v>
      </c>
      <c r="V32" s="240">
        <f>$U$27+$V$27+V31</f>
        <v>21</v>
      </c>
      <c r="W32" s="240">
        <f>$U$27+$V$27+W31</f>
        <v>22</v>
      </c>
      <c r="X32" s="240">
        <f t="shared" ref="X32:Y32" si="3">$U$27+$V$27+X31</f>
        <v>22</v>
      </c>
      <c r="Y32" s="241">
        <f t="shared" si="3"/>
        <v>21</v>
      </c>
    </row>
    <row r="33" spans="1:25" ht="12.95" customHeight="1" thickBot="1" x14ac:dyDescent="0.2">
      <c r="A33" s="98"/>
      <c r="B33" s="98"/>
      <c r="C33" s="98"/>
      <c r="D33" s="98"/>
      <c r="E33" s="98"/>
      <c r="F33" s="96"/>
      <c r="G33" s="96"/>
      <c r="H33" s="96"/>
      <c r="K33" s="113"/>
      <c r="L33" s="114"/>
      <c r="M33" s="115"/>
      <c r="N33" s="116"/>
      <c r="R33" s="215"/>
      <c r="S33" s="216"/>
      <c r="T33" s="245"/>
      <c r="U33" s="242"/>
      <c r="V33" s="242"/>
      <c r="W33" s="242"/>
      <c r="X33" s="242"/>
      <c r="Y33" s="243"/>
    </row>
  </sheetData>
  <mergeCells count="66">
    <mergeCell ref="X32:Y33"/>
    <mergeCell ref="A21:A22"/>
    <mergeCell ref="J21:J22"/>
    <mergeCell ref="S21:S22"/>
    <mergeCell ref="A23:B23"/>
    <mergeCell ref="J23:K23"/>
    <mergeCell ref="S23:T23"/>
    <mergeCell ref="R32:S33"/>
    <mergeCell ref="T32:T33"/>
    <mergeCell ref="U32:U33"/>
    <mergeCell ref="V32:V33"/>
    <mergeCell ref="W32:W33"/>
    <mergeCell ref="G30:J30"/>
    <mergeCell ref="K30:L30"/>
    <mergeCell ref="R30:S31"/>
    <mergeCell ref="X30:Y30"/>
    <mergeCell ref="X31:Y31"/>
    <mergeCell ref="R25:X25"/>
    <mergeCell ref="Y25:Z26"/>
    <mergeCell ref="R26:S26"/>
    <mergeCell ref="W26:X26"/>
    <mergeCell ref="W27:X28"/>
    <mergeCell ref="Y27:Z28"/>
    <mergeCell ref="A27:H29"/>
    <mergeCell ref="R27:S28"/>
    <mergeCell ref="T27:T28"/>
    <mergeCell ref="U27:U28"/>
    <mergeCell ref="V27:V28"/>
    <mergeCell ref="A9:A12"/>
    <mergeCell ref="A15:A18"/>
    <mergeCell ref="J9:J12"/>
    <mergeCell ref="J15:J18"/>
    <mergeCell ref="S9:S12"/>
    <mergeCell ref="S15:S18"/>
    <mergeCell ref="A7:A8"/>
    <mergeCell ref="B7:B8"/>
    <mergeCell ref="C7:C8"/>
    <mergeCell ref="D7:D8"/>
    <mergeCell ref="E7:E8"/>
    <mergeCell ref="S7:S8"/>
    <mergeCell ref="T7:T8"/>
    <mergeCell ref="U7:U8"/>
    <mergeCell ref="V7:V8"/>
    <mergeCell ref="W7:W8"/>
    <mergeCell ref="A1:E1"/>
    <mergeCell ref="G1:H1"/>
    <mergeCell ref="L1:M1"/>
    <mergeCell ref="S1:W1"/>
    <mergeCell ref="L2:N2"/>
    <mergeCell ref="U2:Y2"/>
    <mergeCell ref="F7:H7"/>
    <mergeCell ref="B3:H3"/>
    <mergeCell ref="T3:U3"/>
    <mergeCell ref="V3:Y3"/>
    <mergeCell ref="T4:U4"/>
    <mergeCell ref="V4:Y4"/>
    <mergeCell ref="E5:N5"/>
    <mergeCell ref="T5:U5"/>
    <mergeCell ref="V5:Y5"/>
    <mergeCell ref="X7:Z7"/>
    <mergeCell ref="J7:J8"/>
    <mergeCell ref="K7:K8"/>
    <mergeCell ref="L7:L8"/>
    <mergeCell ref="M7:M8"/>
    <mergeCell ref="N7:N8"/>
    <mergeCell ref="O7:Q7"/>
  </mergeCells>
  <phoneticPr fontId="2"/>
  <dataValidations count="2">
    <dataValidation imeMode="halfAlpha" operator="lessThanOrEqual" allowBlank="1" showInputMessage="1" showErrorMessage="1" sqref="U29:W29" xr:uid="{439E8707-CA0C-42BF-94BF-EAE0B46D0A87}"/>
    <dataValidation type="whole" imeMode="halfAlpha" operator="lessThanOrEqual" allowBlank="1" showInputMessage="1" showErrorMessage="1" sqref="U27:V27 L9:M26 C9:D24 U9:V24" xr:uid="{262F2723-B3A6-4C6D-BCF0-380AD05BAC74}">
      <formula1>1000</formula1>
    </dataValidation>
  </dataValidations>
  <printOptions horizontalCentered="1" verticalCentered="1"/>
  <pageMargins left="0.23622047244094491" right="0.23622047244094491" top="0.23622047244094491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食数報告書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給食協会02</cp:lastModifiedBy>
  <cp:lastPrinted>2025-03-21T01:58:48Z</cp:lastPrinted>
  <dcterms:created xsi:type="dcterms:W3CDTF">1997-01-08T22:48:59Z</dcterms:created>
  <dcterms:modified xsi:type="dcterms:W3CDTF">2025-03-21T02:22:04Z</dcterms:modified>
</cp:coreProperties>
</file>